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Users\110621\AppData\Local\Microsoft\Windows\INetCache\Content.Outlook\VG1YITUO\"/>
    </mc:Choice>
  </mc:AlternateContent>
  <xr:revisionPtr revIDLastSave="0" documentId="13_ncr:1_{91A4305D-01B9-4053-8E98-475590A77B85}" xr6:coauthVersionLast="41" xr6:coauthVersionMax="41" xr10:uidLastSave="{00000000-0000-0000-0000-000000000000}"/>
  <bookViews>
    <workbookView xWindow="-120" yWindow="-120" windowWidth="29040" windowHeight="17025" xr2:uid="{00000000-000D-0000-FFFF-FFFF00000000}"/>
  </bookViews>
  <sheets>
    <sheet name="申込書" sheetId="1" r:id="rId1"/>
    <sheet name="format記入用" sheetId="2" state="hidden" r:id="rId2"/>
    <sheet name="受講票" sheetId="3" state="hidden" r:id="rId3"/>
    <sheet name="実務経験証明書" sheetId="5" r:id="rId4"/>
    <sheet name="申込書_記入例" sheetId="4" r:id="rId5"/>
    <sheet name="Sheet1" sheetId="6" state="hidden" r:id="rId6"/>
  </sheets>
  <externalReferences>
    <externalReference r:id="rId7"/>
  </externalReferences>
  <definedNames>
    <definedName name="_xlnm.Print_Area" localSheetId="3">実務経験証明書!$C$2:$BJ$96</definedName>
    <definedName name="_xlnm.Print_Area" localSheetId="2">受講票!$A$1:$J$19</definedName>
    <definedName name="_xlnm.Print_Area" localSheetId="0">申込書!$C$1:$BJ$147</definedName>
    <definedName name="_xlnm.Print_Area" localSheetId="4">申込書_記入例!$C$1:$BJ$113</definedName>
    <definedName name="Z_2FC9CC9E_4406_4CCB_B928_F038E6A06D60_.wvu.PrintArea" localSheetId="3" hidden="1">実務経験証明書!#REF!</definedName>
    <definedName name="Z_2FC9CC9E_4406_4CCB_B928_F038E6A06D60_.wvu.PrintArea" localSheetId="2" hidden="1">受講票!$A$1:$J$19</definedName>
    <definedName name="Z_2FC9CC9E_4406_4CCB_B928_F038E6A06D60_.wvu.PrintArea" localSheetId="0" hidden="1">申込書!$C$1:$BJ$63</definedName>
    <definedName name="Z_2FC9CC9E_4406_4CCB_B928_F038E6A06D60_.wvu.PrintArea" localSheetId="4" hidden="1">申込書_記入例!$C$1:$BJ$113</definedName>
    <definedName name="Z_72C2F267_5CE3_47BA_8B52_94B1803A7E09_.wvu.PrintArea" localSheetId="3" hidden="1">実務経験証明書!$C$56:$BJ$56</definedName>
    <definedName name="Z_72C2F267_5CE3_47BA_8B52_94B1803A7E09_.wvu.PrintArea" localSheetId="2" hidden="1">受講票!$A$1:$J$19</definedName>
    <definedName name="Z_72C2F267_5CE3_47BA_8B52_94B1803A7E09_.wvu.PrintArea" localSheetId="0" hidden="1">申込書!$C$1:$BJ$63</definedName>
    <definedName name="Z_72C2F267_5CE3_47BA_8B52_94B1803A7E09_.wvu.PrintArea" localSheetId="4" hidden="1">申込書_記入例!$C$1:$BJ$113</definedName>
    <definedName name="Z_78925A13_2FD8_4431_86C4_D51C7C36AF5A_.wvu.PrintArea" localSheetId="3" hidden="1">実務経験証明書!$C$2:$BJ$55</definedName>
    <definedName name="Z_78925A13_2FD8_4431_86C4_D51C7C36AF5A_.wvu.PrintArea" localSheetId="2" hidden="1">受講票!$A$1:$J$19</definedName>
    <definedName name="Z_78925A13_2FD8_4431_86C4_D51C7C36AF5A_.wvu.PrintArea" localSheetId="0" hidden="1">申込書!$C$1:$BJ$63</definedName>
    <definedName name="Z_78925A13_2FD8_4431_86C4_D51C7C36AF5A_.wvu.PrintArea" localSheetId="4" hidden="1">申込書_記入例!$C$1:$BJ$113</definedName>
    <definedName name="Z_B0CD417E_F3EE_46F1_9C75_C539F0A5E982_.wvu.Cols" localSheetId="3" hidden="1">実務経験証明書!#REF!,実務経験証明書!#REF!</definedName>
    <definedName name="Z_B0CD417E_F3EE_46F1_9C75_C539F0A5E982_.wvu.Cols" localSheetId="0" hidden="1">申込書!$BP:$BQ,申込書!$BS:$BS,申込書!$BW:$BW</definedName>
    <definedName name="Z_B0CD417E_F3EE_46F1_9C75_C539F0A5E982_.wvu.Cols" localSheetId="4" hidden="1">申込書_記入例!$BP:$BQ,申込書_記入例!$BS:$BS,申込書_記入例!$BW:$BW</definedName>
    <definedName name="Z_B0CD417E_F3EE_46F1_9C75_C539F0A5E982_.wvu.PrintArea" localSheetId="3" hidden="1">実務経験証明書!$C$2:$BJ$56</definedName>
    <definedName name="Z_B0CD417E_F3EE_46F1_9C75_C539F0A5E982_.wvu.PrintArea" localSheetId="2" hidden="1">受講票!$A$1:$J$19</definedName>
    <definedName name="Z_B0CD417E_F3EE_46F1_9C75_C539F0A5E982_.wvu.PrintArea" localSheetId="0" hidden="1">申込書!$C$1:$BJ$63</definedName>
    <definedName name="Z_B0CD417E_F3EE_46F1_9C75_C539F0A5E982_.wvu.PrintArea" localSheetId="4" hidden="1">申込書_記入例!$C$1:$BJ$113</definedName>
  </definedNames>
  <calcPr calcId="191029"/>
  <customWorkbookViews>
    <customWorkbookView name="添付書類" guid="{72C2F267-5CE3-47BA-8B52-94B1803A7E09}" includeHiddenRowCol="0" maximized="1" xWindow="-9" yWindow="-9" windowWidth="1938" windowHeight="1098" activeSheetId="5"/>
    <customWorkbookView name="実務経験証明書" guid="{78925A13-2FD8-4431-86C4-D51C7C36AF5A}" includeHiddenRowCol="0" maximized="1" xWindow="-9" yWindow="-9" windowWidth="1938" windowHeight="1098" activeSheetId="5"/>
    <customWorkbookView name="実務経験内訳シート" guid="{2FC9CC9E-4406-4CCB-B928-F038E6A06D60}" includeHiddenRowCol="0" maximized="1" xWindow="-9" yWindow="-9" windowWidth="1938" windowHeight="1098" activeSheetId="5"/>
    <customWorkbookView name="Administrator - 個人用ビュー" guid="{B0CD417E-F3EE-46F1-9C75-C539F0A5E982}" mergeInterval="0" personalView="1" maximized="1" xWindow="-8" yWindow="-8" windowWidth="1936" windowHeight="1216"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6" i="2" l="1"/>
  <c r="AC4" i="2" s="1"/>
  <c r="F4" i="2"/>
  <c r="E13" i="6"/>
  <c r="E11" i="6"/>
  <c r="E9" i="6"/>
  <c r="E7" i="6"/>
  <c r="E5" i="6"/>
  <c r="E3" i="6"/>
  <c r="S4" i="2" l="1"/>
  <c r="AA4" i="2"/>
  <c r="N4" i="2" l="1"/>
  <c r="C4" i="2"/>
  <c r="B4" i="2"/>
  <c r="E4" i="2"/>
  <c r="AF4" i="2" l="1"/>
  <c r="AE4" i="2"/>
  <c r="G4" i="2"/>
  <c r="AD4" i="2"/>
  <c r="Y4" i="2"/>
  <c r="Q4" i="2"/>
  <c r="L4" i="2"/>
  <c r="I4" i="2"/>
  <c r="AB4" i="2"/>
  <c r="Z4" i="2"/>
  <c r="X4" i="2"/>
  <c r="W4" i="2"/>
  <c r="V4" i="2"/>
  <c r="U4" i="2"/>
  <c r="T4" i="2"/>
  <c r="R4" i="2"/>
  <c r="P4" i="2"/>
  <c r="K4" i="2"/>
  <c r="H4" i="2"/>
  <c r="M4" i="2" l="1"/>
  <c r="J4" i="2"/>
  <c r="O4" i="2"/>
  <c r="C4" i="3" l="1"/>
  <c r="G11" i="3"/>
  <c r="C7" i="3"/>
  <c r="D6" i="3"/>
  <c r="C10" i="3"/>
  <c r="D5" i="3"/>
  <c r="H6" i="3"/>
  <c r="C9" i="3"/>
  <c r="C11" i="3"/>
  <c r="H5" i="3"/>
  <c r="G10" i="3"/>
  <c r="C8" i="3"/>
</calcChain>
</file>

<file path=xl/sharedStrings.xml><?xml version="1.0" encoding="utf-8"?>
<sst xmlns="http://schemas.openxmlformats.org/spreadsheetml/2006/main" count="582" uniqueCount="248">
  <si>
    <t>所 在 地</t>
    <rPh sb="0" eb="1">
      <t>トコロ</t>
    </rPh>
    <rPh sb="2" eb="3">
      <t>ザイ</t>
    </rPh>
    <rPh sb="4" eb="5">
      <t>チ</t>
    </rPh>
    <phoneticPr fontId="2"/>
  </si>
  <si>
    <t>年</t>
    <rPh sb="0" eb="1">
      <t>ネン</t>
    </rPh>
    <phoneticPr fontId="2"/>
  </si>
  <si>
    <t>月</t>
    <rPh sb="0" eb="1">
      <t>ツキ</t>
    </rPh>
    <phoneticPr fontId="2"/>
  </si>
  <si>
    <t>日</t>
    <rPh sb="0" eb="1">
      <t>ヒ</t>
    </rPh>
    <phoneticPr fontId="2"/>
  </si>
  <si>
    <t>（</t>
    <phoneticPr fontId="2"/>
  </si>
  <si>
    <t>添付書類等</t>
    <rPh sb="0" eb="4">
      <t>テンプショルイ</t>
    </rPh>
    <rPh sb="4" eb="5">
      <t>トウ</t>
    </rPh>
    <phoneticPr fontId="16"/>
  </si>
  <si>
    <t>修了証の写し</t>
    <rPh sb="0" eb="3">
      <t>シュウリョウショウ</t>
    </rPh>
    <rPh sb="4" eb="5">
      <t>ウツ</t>
    </rPh>
    <phoneticPr fontId="16"/>
  </si>
  <si>
    <t>①</t>
    <phoneticPr fontId="16"/>
  </si>
  <si>
    <t>②</t>
    <phoneticPr fontId="16"/>
  </si>
  <si>
    <t>⑤</t>
    <phoneticPr fontId="16"/>
  </si>
  <si>
    <t>⑥</t>
    <phoneticPr fontId="16"/>
  </si>
  <si>
    <t>⑦</t>
    <phoneticPr fontId="16"/>
  </si>
  <si>
    <t>⑧</t>
    <phoneticPr fontId="16"/>
  </si>
  <si>
    <t>⑨</t>
    <phoneticPr fontId="16"/>
  </si>
  <si>
    <t>⑩</t>
    <phoneticPr fontId="16"/>
  </si>
  <si>
    <t>⑪</t>
    <phoneticPr fontId="16"/>
  </si>
  <si>
    <t>受　　講　　資　　格</t>
    <rPh sb="0" eb="1">
      <t>ウケ</t>
    </rPh>
    <rPh sb="3" eb="4">
      <t>コウ</t>
    </rPh>
    <rPh sb="6" eb="7">
      <t>シ</t>
    </rPh>
    <rPh sb="9" eb="10">
      <t>カク</t>
    </rPh>
    <phoneticPr fontId="2"/>
  </si>
  <si>
    <t>申込者氏名</t>
    <rPh sb="0" eb="2">
      <t>モウシコミ</t>
    </rPh>
    <rPh sb="2" eb="3">
      <t>シャ</t>
    </rPh>
    <rPh sb="3" eb="5">
      <t>シメイ</t>
    </rPh>
    <phoneticPr fontId="2"/>
  </si>
  <si>
    <t>（受講資格②③④⑤証明欄）</t>
    <rPh sb="1" eb="5">
      <t>ジュコウシカク</t>
    </rPh>
    <rPh sb="9" eb="12">
      <t>ショウメイラン</t>
    </rPh>
    <phoneticPr fontId="2"/>
  </si>
  <si>
    <t>科卒業</t>
    <rPh sb="0" eb="1">
      <t>カ</t>
    </rPh>
    <rPh sb="1" eb="3">
      <t>ソツギョウ</t>
    </rPh>
    <phoneticPr fontId="2"/>
  </si>
  <si>
    <t>月</t>
    <rPh sb="0" eb="1">
      <t>ガツ</t>
    </rPh>
    <phoneticPr fontId="2"/>
  </si>
  <si>
    <t>～</t>
    <phoneticPr fontId="2"/>
  </si>
  <si>
    <t>）</t>
    <phoneticPr fontId="2"/>
  </si>
  <si>
    <t>実務経験証明欄Ａ</t>
    <rPh sb="0" eb="4">
      <t>ジツムケイケン</t>
    </rPh>
    <rPh sb="4" eb="7">
      <t>ショウメイラン</t>
    </rPh>
    <phoneticPr fontId="2"/>
  </si>
  <si>
    <t>（受講資格⑥証明欄）</t>
    <rPh sb="1" eb="5">
      <t>ジュコウシカク</t>
    </rPh>
    <rPh sb="6" eb="9">
      <t>ショウメイラン</t>
    </rPh>
    <phoneticPr fontId="2"/>
  </si>
  <si>
    <t>実務経験証明欄Ｂ</t>
    <rPh sb="0" eb="4">
      <t>ジツムケイケン</t>
    </rPh>
    <rPh sb="4" eb="6">
      <t>ショウメイ</t>
    </rPh>
    <rPh sb="6" eb="7">
      <t>ラン</t>
    </rPh>
    <phoneticPr fontId="2"/>
  </si>
  <si>
    <t>実務経験証明欄Ｃ</t>
    <rPh sb="0" eb="4">
      <t>ジツムケイケン</t>
    </rPh>
    <rPh sb="4" eb="6">
      <t>ショウメイ</t>
    </rPh>
    <rPh sb="6" eb="7">
      <t>ラン</t>
    </rPh>
    <phoneticPr fontId="2"/>
  </si>
  <si>
    <t>実務経験証明欄Ｄ</t>
    <rPh sb="0" eb="4">
      <t>ジツムケイケン</t>
    </rPh>
    <rPh sb="4" eb="6">
      <t>ショウメイ</t>
    </rPh>
    <rPh sb="6" eb="7">
      <t>ラン</t>
    </rPh>
    <phoneticPr fontId="2"/>
  </si>
  <si>
    <t>（受講資格⑧⑨⑪証明欄）</t>
    <rPh sb="1" eb="5">
      <t>ジュコウシカク</t>
    </rPh>
    <rPh sb="8" eb="11">
      <t>ショウメイラン</t>
    </rPh>
    <phoneticPr fontId="2"/>
  </si>
  <si>
    <t>受講資格において定められた、労働安全衛生法第93条第1項の産業安全専門官若しくは労働衛生専門官又は同項の産業安全専門官若しくは労働衛生専門官であったことを証明します。</t>
    <rPh sb="0" eb="4">
      <t>ジュコウシカク</t>
    </rPh>
    <rPh sb="8" eb="9">
      <t>サダ</t>
    </rPh>
    <rPh sb="14" eb="18">
      <t>ロウドウアンゼン</t>
    </rPh>
    <rPh sb="18" eb="21">
      <t>エイセイホウ</t>
    </rPh>
    <rPh sb="21" eb="22">
      <t>ダイ</t>
    </rPh>
    <rPh sb="24" eb="25">
      <t>ジョウ</t>
    </rPh>
    <rPh sb="25" eb="26">
      <t>ダイ</t>
    </rPh>
    <rPh sb="27" eb="28">
      <t>コウ</t>
    </rPh>
    <rPh sb="29" eb="33">
      <t>サンギョウアンゼン</t>
    </rPh>
    <rPh sb="33" eb="36">
      <t>センモンカン</t>
    </rPh>
    <rPh sb="36" eb="37">
      <t>モ</t>
    </rPh>
    <phoneticPr fontId="2"/>
  </si>
  <si>
    <t>実務経験証明欄Ｅ</t>
    <rPh sb="0" eb="4">
      <t>ジツムケイケン</t>
    </rPh>
    <rPh sb="4" eb="6">
      <t>ショウメイ</t>
    </rPh>
    <rPh sb="6" eb="7">
      <t>ラン</t>
    </rPh>
    <phoneticPr fontId="2"/>
  </si>
  <si>
    <t>（受講資格⑩証明欄）</t>
    <rPh sb="1" eb="5">
      <t>ジュコウシカク</t>
    </rPh>
    <rPh sb="6" eb="9">
      <t>ショウメイラン</t>
    </rPh>
    <phoneticPr fontId="2"/>
  </si>
  <si>
    <t>〇受講記号①の添付書類</t>
    <rPh sb="1" eb="5">
      <t>ジュコウキゴウ</t>
    </rPh>
    <rPh sb="7" eb="11">
      <t>テンプショルイ</t>
    </rPh>
    <phoneticPr fontId="2"/>
  </si>
  <si>
    <t>　受講資格及び受講科目が一部免除できる資格を証明する書類【石綿作業主任者技能講習修了証】</t>
    <rPh sb="1" eb="5">
      <t>ジュコウシカク</t>
    </rPh>
    <rPh sb="5" eb="6">
      <t>オヨ</t>
    </rPh>
    <rPh sb="7" eb="11">
      <t>ジュコウカモク</t>
    </rPh>
    <rPh sb="12" eb="14">
      <t>イチブ</t>
    </rPh>
    <rPh sb="14" eb="16">
      <t>メンジョ</t>
    </rPh>
    <rPh sb="19" eb="21">
      <t>シカク</t>
    </rPh>
    <rPh sb="22" eb="24">
      <t>ショウメイ</t>
    </rPh>
    <rPh sb="26" eb="28">
      <t>ショルイ</t>
    </rPh>
    <rPh sb="29" eb="31">
      <t>イシワタ</t>
    </rPh>
    <rPh sb="31" eb="33">
      <t>サギョウ</t>
    </rPh>
    <rPh sb="33" eb="36">
      <t>シュニンシャ</t>
    </rPh>
    <rPh sb="36" eb="38">
      <t>ギノウ</t>
    </rPh>
    <rPh sb="38" eb="40">
      <t>コウシュウ</t>
    </rPh>
    <rPh sb="40" eb="42">
      <t>シュウリョウ</t>
    </rPh>
    <rPh sb="42" eb="43">
      <t>ショウ</t>
    </rPh>
    <phoneticPr fontId="2"/>
  </si>
  <si>
    <t>　受講資格に必要な学歴を証明する書類【卒業証書の写し又は卒業証明書】</t>
    <rPh sb="1" eb="5">
      <t>ジュコウシカク</t>
    </rPh>
    <rPh sb="6" eb="8">
      <t>ヒツヨウ</t>
    </rPh>
    <rPh sb="9" eb="11">
      <t>ガクレキ</t>
    </rPh>
    <rPh sb="12" eb="14">
      <t>ショウメイ</t>
    </rPh>
    <rPh sb="16" eb="18">
      <t>ショルイ</t>
    </rPh>
    <rPh sb="19" eb="23">
      <t>ソツギョウショウショ</t>
    </rPh>
    <rPh sb="24" eb="25">
      <t>ウツ</t>
    </rPh>
    <rPh sb="26" eb="27">
      <t>マタ</t>
    </rPh>
    <rPh sb="28" eb="33">
      <t>ソツギョウショウメイショ</t>
    </rPh>
    <phoneticPr fontId="2"/>
  </si>
  <si>
    <t>フリガナ</t>
    <phoneticPr fontId="2"/>
  </si>
  <si>
    <t>（</t>
  </si>
  <si>
    <t>〒</t>
  </si>
  <si>
    <t>日</t>
    <rPh sb="0" eb="1">
      <t>ニチ</t>
    </rPh>
    <phoneticPr fontId="2"/>
  </si>
  <si>
    <t>氏    名</t>
    <rPh sb="0" eb="1">
      <t>シ</t>
    </rPh>
    <rPh sb="5" eb="6">
      <t>ナ</t>
    </rPh>
    <phoneticPr fontId="2"/>
  </si>
  <si>
    <t>〇受講記号②～⑤の添付書類</t>
    <rPh sb="1" eb="5">
      <t>ジュコウキゴウ</t>
    </rPh>
    <rPh sb="9" eb="13">
      <t>テンプショルイ</t>
    </rPh>
    <phoneticPr fontId="2"/>
  </si>
  <si>
    <t>実務経験証明欄Ｂ</t>
    <rPh sb="0" eb="4">
      <t>ジツムケイケン</t>
    </rPh>
    <rPh sb="4" eb="7">
      <t>ショウメイラン</t>
    </rPh>
    <phoneticPr fontId="16"/>
  </si>
  <si>
    <t>実務経験証明欄Ｄ</t>
    <rPh sb="0" eb="4">
      <t>ジツムケイケン</t>
    </rPh>
    <rPh sb="4" eb="6">
      <t>ショウメイ</t>
    </rPh>
    <rPh sb="6" eb="7">
      <t>ラン</t>
    </rPh>
    <phoneticPr fontId="16"/>
  </si>
  <si>
    <t>実務経験証明欄Ｅ</t>
    <rPh sb="0" eb="4">
      <t>ジツムケイケン</t>
    </rPh>
    <rPh sb="4" eb="6">
      <t>ショウメイ</t>
    </rPh>
    <rPh sb="6" eb="7">
      <t>ラン</t>
    </rPh>
    <phoneticPr fontId="16"/>
  </si>
  <si>
    <t>第一種作業環境測定士又は第二種作業環境測定士であって、建築物石綿含有建材調査に関して５年以上の実務経験を有する者</t>
    <rPh sb="0" eb="3">
      <t>ダイイッシュ</t>
    </rPh>
    <rPh sb="3" eb="7">
      <t>サギョウカンキョウ</t>
    </rPh>
    <rPh sb="7" eb="9">
      <t>ソクテイ</t>
    </rPh>
    <rPh sb="9" eb="10">
      <t>シ</t>
    </rPh>
    <rPh sb="10" eb="11">
      <t>マタ</t>
    </rPh>
    <rPh sb="12" eb="15">
      <t>ダイニシュ</t>
    </rPh>
    <rPh sb="15" eb="22">
      <t>サギョウカンキョウソクテイシ</t>
    </rPh>
    <rPh sb="27" eb="30">
      <t>ケンチクブツ</t>
    </rPh>
    <rPh sb="30" eb="32">
      <t>イシワタ</t>
    </rPh>
    <rPh sb="32" eb="34">
      <t>ガンユウ</t>
    </rPh>
    <rPh sb="34" eb="36">
      <t>ケンザイ</t>
    </rPh>
    <rPh sb="36" eb="38">
      <t>チョウサ</t>
    </rPh>
    <rPh sb="39" eb="40">
      <t>カン</t>
    </rPh>
    <rPh sb="43" eb="44">
      <t>ネン</t>
    </rPh>
    <rPh sb="44" eb="46">
      <t>イジョウ</t>
    </rPh>
    <rPh sb="47" eb="49">
      <t>ジツム</t>
    </rPh>
    <rPh sb="49" eb="51">
      <t>ケイケン</t>
    </rPh>
    <rPh sb="52" eb="53">
      <t>ユウ</t>
    </rPh>
    <rPh sb="55" eb="56">
      <t>モノ</t>
    </rPh>
    <phoneticPr fontId="2"/>
  </si>
  <si>
    <t>（受講資格⑦⑫証明欄）</t>
    <rPh sb="1" eb="5">
      <t>ジュコウシカク</t>
    </rPh>
    <rPh sb="7" eb="10">
      <t>ショウメイラン</t>
    </rPh>
    <phoneticPr fontId="2"/>
  </si>
  <si>
    <t>〇受講記号⑦⑫の添付書類</t>
    <rPh sb="1" eb="5">
      <t>ジュコウキゴウ</t>
    </rPh>
    <rPh sb="8" eb="12">
      <t>テンプショルイ</t>
    </rPh>
    <phoneticPr fontId="2"/>
  </si>
  <si>
    <t>【第一種作業環境測定士又は第二種作業環境測定士登録証の写し】</t>
    <rPh sb="1" eb="4">
      <t>ダイイッシュ</t>
    </rPh>
    <rPh sb="4" eb="8">
      <t>サギョウカンキョウ</t>
    </rPh>
    <rPh sb="8" eb="11">
      <t>ソクテイシ</t>
    </rPh>
    <rPh sb="11" eb="12">
      <t>マタ</t>
    </rPh>
    <rPh sb="13" eb="16">
      <t>ダイニシュ</t>
    </rPh>
    <rPh sb="16" eb="23">
      <t>サギョウカンキョウソクテイシ</t>
    </rPh>
    <rPh sb="23" eb="26">
      <t>トウロクショウ</t>
    </rPh>
    <rPh sb="27" eb="28">
      <t>ウツ</t>
    </rPh>
    <phoneticPr fontId="2"/>
  </si>
  <si>
    <t>　受講資格に必要な資格を証明する書類</t>
    <rPh sb="1" eb="5">
      <t>ジュコウシカク</t>
    </rPh>
    <rPh sb="6" eb="8">
      <t>ヒツヨウ</t>
    </rPh>
    <rPh sb="9" eb="11">
      <t>シカク</t>
    </rPh>
    <rPh sb="12" eb="14">
      <t>ショウメイ</t>
    </rPh>
    <rPh sb="16" eb="18">
      <t>ショルイ</t>
    </rPh>
    <phoneticPr fontId="2"/>
  </si>
  <si>
    <t>【（平成17年法律第108号）による改正前の労働安全衛生法別表第18第22号に掲げる特定化学</t>
    <rPh sb="2" eb="4">
      <t>ヘイセイ</t>
    </rPh>
    <rPh sb="6" eb="7">
      <t>ネン</t>
    </rPh>
    <rPh sb="7" eb="9">
      <t>ホウリツ</t>
    </rPh>
    <rPh sb="9" eb="10">
      <t>ダイ</t>
    </rPh>
    <rPh sb="13" eb="14">
      <t>ゴウ</t>
    </rPh>
    <rPh sb="18" eb="21">
      <t>カイセイマエ</t>
    </rPh>
    <rPh sb="22" eb="29">
      <t>ロウドウアンゼンエイセイホウ</t>
    </rPh>
    <rPh sb="29" eb="31">
      <t>ベッピョウ</t>
    </rPh>
    <rPh sb="31" eb="32">
      <t>ダイ</t>
    </rPh>
    <rPh sb="34" eb="35">
      <t>ダイ</t>
    </rPh>
    <rPh sb="37" eb="38">
      <t>ゴウ</t>
    </rPh>
    <rPh sb="39" eb="40">
      <t>カカ</t>
    </rPh>
    <rPh sb="42" eb="44">
      <t>トクテイ</t>
    </rPh>
    <rPh sb="44" eb="46">
      <t>カガク</t>
    </rPh>
    <phoneticPr fontId="2"/>
  </si>
  <si>
    <t>　　物質等作業主任者技能講習修了証の写し】</t>
    <rPh sb="2" eb="4">
      <t>ブッシツ</t>
    </rPh>
    <rPh sb="4" eb="5">
      <t>トウ</t>
    </rPh>
    <rPh sb="5" eb="7">
      <t>サギョウ</t>
    </rPh>
    <rPh sb="7" eb="10">
      <t>シュニンシャ</t>
    </rPh>
    <rPh sb="10" eb="14">
      <t>ギノウコウシュウ</t>
    </rPh>
    <rPh sb="14" eb="17">
      <t>シュウリョウショウ</t>
    </rPh>
    <rPh sb="18" eb="19">
      <t>ウツ</t>
    </rPh>
    <phoneticPr fontId="2"/>
  </si>
  <si>
    <t>西暦</t>
    <rPh sb="0" eb="2">
      <t>セイレキ</t>
    </rPh>
    <phoneticPr fontId="2"/>
  </si>
  <si>
    <t>写真貼付欄</t>
    <rPh sb="0" eb="2">
      <t>シャシン</t>
    </rPh>
    <rPh sb="2" eb="5">
      <t>テンプラン</t>
    </rPh>
    <phoneticPr fontId="2"/>
  </si>
  <si>
    <t>写真ｻｲｽﾞ</t>
    <rPh sb="0" eb="2">
      <t>シャシン</t>
    </rPh>
    <phoneticPr fontId="2"/>
  </si>
  <si>
    <t>受講月日</t>
    <rPh sb="0" eb="2">
      <t>ジュコウ</t>
    </rPh>
    <rPh sb="2" eb="4">
      <t>ガッピ</t>
    </rPh>
    <phoneticPr fontId="2"/>
  </si>
  <si>
    <r>
      <t>※労働安全衛生法等の一部を改正する法律（平成17年法律第108号）による改正前の労働安全衛生法別表第18第22号に掲げる特定化学物質等作業主任者技能講習修了証の写し、</t>
    </r>
    <r>
      <rPr>
        <sz val="12"/>
        <color indexed="8"/>
        <rFont val="ＭＳ 明朝"/>
        <family val="1"/>
        <charset val="128"/>
      </rPr>
      <t>又は作業環境測定士登録証の写し</t>
    </r>
    <r>
      <rPr>
        <sz val="12"/>
        <rFont val="ＭＳ 明朝"/>
        <family val="1"/>
        <charset val="128"/>
      </rPr>
      <t>を必ず添付すること。</t>
    </r>
    <rPh sb="1" eb="8">
      <t>ロウドウアンゼンエイセイホウ</t>
    </rPh>
    <rPh sb="8" eb="9">
      <t>トウ</t>
    </rPh>
    <rPh sb="10" eb="12">
      <t>イチブ</t>
    </rPh>
    <rPh sb="13" eb="15">
      <t>カイセイ</t>
    </rPh>
    <rPh sb="17" eb="19">
      <t>ホウリツ</t>
    </rPh>
    <rPh sb="20" eb="22">
      <t>ヘイセイ</t>
    </rPh>
    <rPh sb="24" eb="25">
      <t>ネン</t>
    </rPh>
    <rPh sb="25" eb="28">
      <t>ホウリツダイ</t>
    </rPh>
    <rPh sb="31" eb="32">
      <t>ゴウ</t>
    </rPh>
    <rPh sb="36" eb="39">
      <t>カイセイマエ</t>
    </rPh>
    <rPh sb="40" eb="47">
      <t>ロウドウアンゼンエイセイホウ</t>
    </rPh>
    <rPh sb="47" eb="49">
      <t>ベッピョウ</t>
    </rPh>
    <rPh sb="49" eb="50">
      <t>ダイ</t>
    </rPh>
    <rPh sb="52" eb="53">
      <t>ダイ</t>
    </rPh>
    <rPh sb="55" eb="56">
      <t>ゴウ</t>
    </rPh>
    <rPh sb="57" eb="58">
      <t>カカ</t>
    </rPh>
    <rPh sb="60" eb="64">
      <t>トクテイカガク</t>
    </rPh>
    <rPh sb="64" eb="67">
      <t>ブッシツトウ</t>
    </rPh>
    <rPh sb="67" eb="72">
      <t>サギョウシュニンシャ</t>
    </rPh>
    <rPh sb="72" eb="76">
      <t>ギノウコウシュウ</t>
    </rPh>
    <rPh sb="76" eb="79">
      <t>シュウリョウショウ</t>
    </rPh>
    <rPh sb="80" eb="81">
      <t>ウツ</t>
    </rPh>
    <rPh sb="83" eb="84">
      <t>マタ</t>
    </rPh>
    <rPh sb="85" eb="92">
      <t>サギョウカンキョウソクテイシ</t>
    </rPh>
    <rPh sb="92" eb="95">
      <t>トウロクショウ</t>
    </rPh>
    <rPh sb="96" eb="97">
      <t>ウツ</t>
    </rPh>
    <rPh sb="99" eb="100">
      <t>カナラ</t>
    </rPh>
    <rPh sb="101" eb="103">
      <t>テンプ</t>
    </rPh>
    <phoneticPr fontId="2"/>
  </si>
  <si>
    <t>学歴（卒業証書の写し又は、卒業証明書を添付）</t>
    <rPh sb="0" eb="2">
      <t>ガクレキ</t>
    </rPh>
    <rPh sb="3" eb="5">
      <t>ソツギョウ</t>
    </rPh>
    <rPh sb="5" eb="7">
      <t>ショウショ</t>
    </rPh>
    <rPh sb="8" eb="9">
      <t>ウツ</t>
    </rPh>
    <rPh sb="10" eb="11">
      <t>マタ</t>
    </rPh>
    <rPh sb="13" eb="15">
      <t>ソツギョウ</t>
    </rPh>
    <rPh sb="15" eb="18">
      <t>ショウメイショ</t>
    </rPh>
    <rPh sb="19" eb="21">
      <t>テンプ</t>
    </rPh>
    <phoneticPr fontId="2"/>
  </si>
  <si>
    <r>
      <rPr>
        <b/>
        <sz val="12"/>
        <rFont val="ＭＳ 明朝"/>
        <family val="1"/>
        <charset val="128"/>
      </rPr>
      <t>添付書類</t>
    </r>
    <r>
      <rPr>
        <sz val="12"/>
        <rFont val="ＭＳ 明朝"/>
        <family val="1"/>
        <charset val="128"/>
      </rPr>
      <t>※下記書類を貼付してください</t>
    </r>
    <rPh sb="0" eb="4">
      <t>テンプショルイ</t>
    </rPh>
    <rPh sb="5" eb="9">
      <t>カキショルイ</t>
    </rPh>
    <rPh sb="10" eb="12">
      <t>テンプ</t>
    </rPh>
    <phoneticPr fontId="2"/>
  </si>
  <si>
    <t>●の欄は記入しないこと。</t>
    <rPh sb="2" eb="3">
      <t>ラン</t>
    </rPh>
    <rPh sb="4" eb="6">
      <t>キニュウ</t>
    </rPh>
    <phoneticPr fontId="2"/>
  </si>
  <si>
    <t>卒業証書の写し又は卒業証明書（受講資格②③④⑤の方）別紙に添付願います。</t>
    <rPh sb="0" eb="2">
      <t>そつぎょう</t>
    </rPh>
    <rPh sb="2" eb="4">
      <t>しょうしょ</t>
    </rPh>
    <rPh sb="5" eb="6">
      <t>うつ</t>
    </rPh>
    <rPh sb="7" eb="8">
      <t>また</t>
    </rPh>
    <rPh sb="9" eb="11">
      <t>そつぎょう</t>
    </rPh>
    <rPh sb="11" eb="14">
      <t>しょうめいしょ</t>
    </rPh>
    <rPh sb="15" eb="19">
      <t>じゅこうしかく</t>
    </rPh>
    <rPh sb="24" eb="25">
      <t>かた</t>
    </rPh>
    <rPh sb="26" eb="28">
      <t>べっし</t>
    </rPh>
    <rPh sb="29" eb="31">
      <t>てんぷ</t>
    </rPh>
    <rPh sb="31" eb="32">
      <t>ねが</t>
    </rPh>
    <phoneticPr fontId="2" type="Hiragana" alignment="distributed"/>
  </si>
  <si>
    <t>修了証又は登録証の写し（受講資格①⑦⑫の方）別紙に添付願います。</t>
    <rPh sb="0" eb="3">
      <t>しゅうりょうしょう</t>
    </rPh>
    <rPh sb="3" eb="4">
      <t>また</t>
    </rPh>
    <rPh sb="5" eb="7">
      <t>とうろく</t>
    </rPh>
    <rPh sb="7" eb="8">
      <t>しょう</t>
    </rPh>
    <rPh sb="9" eb="10">
      <t>うつ</t>
    </rPh>
    <rPh sb="12" eb="16">
      <t>じゅこうしかく</t>
    </rPh>
    <rPh sb="20" eb="21">
      <t>ほう</t>
    </rPh>
    <rPh sb="22" eb="24">
      <t>べっし</t>
    </rPh>
    <rPh sb="25" eb="27">
      <t>てんぷ</t>
    </rPh>
    <rPh sb="27" eb="28">
      <t>ねが</t>
    </rPh>
    <phoneticPr fontId="2" type="Hiragana" alignment="distributed"/>
  </si>
  <si>
    <t>レ</t>
    <phoneticPr fontId="2"/>
  </si>
  <si>
    <t>株式会社ＥＲＩアカデミー　御中</t>
    <rPh sb="0" eb="4">
      <t>カブシキガイシャ</t>
    </rPh>
    <rPh sb="13" eb="15">
      <t>オンチュウ</t>
    </rPh>
    <phoneticPr fontId="2"/>
  </si>
  <si>
    <t>※下記の受講記号①から⑫のうち該当する記号に☑を付けて下さい。</t>
    <rPh sb="1" eb="3">
      <t>カキ</t>
    </rPh>
    <rPh sb="4" eb="8">
      <t>ジュコウキゴウ</t>
    </rPh>
    <rPh sb="15" eb="17">
      <t>ガイトウ</t>
    </rPh>
    <rPh sb="19" eb="21">
      <t>キゴウ</t>
    </rPh>
    <rPh sb="24" eb="25">
      <t>ツ</t>
    </rPh>
    <rPh sb="27" eb="28">
      <t>クダ</t>
    </rPh>
    <phoneticPr fontId="2"/>
  </si>
  <si>
    <t>写真</t>
    <rPh sb="0" eb="2">
      <t>しゃしん</t>
    </rPh>
    <phoneticPr fontId="2" type="Hiragana" alignment="distributed"/>
  </si>
  <si>
    <t>受講
記号</t>
    <rPh sb="0" eb="2">
      <t>ジュコウ</t>
    </rPh>
    <rPh sb="3" eb="5">
      <t>キゴウ</t>
    </rPh>
    <phoneticPr fontId="2"/>
  </si>
  <si>
    <t>3.0cm×4.0ｃｍ</t>
    <phoneticPr fontId="2"/>
  </si>
  <si>
    <t>●受講
　番号</t>
    <rPh sb="1" eb="3">
      <t>じゅこう</t>
    </rPh>
    <rPh sb="5" eb="7">
      <t>ばんごう</t>
    </rPh>
    <phoneticPr fontId="2" type="Hiragana" alignment="distributed"/>
  </si>
  <si>
    <t>ﾒｰﾙ</t>
    <phoneticPr fontId="16"/>
  </si>
  <si>
    <t>労働安全衛生法別表第18第23号に掲げる石綿作業主任者技能講習修了者</t>
    <rPh sb="0" eb="4">
      <t>ロウドウアンゼン</t>
    </rPh>
    <rPh sb="4" eb="7">
      <t>エイセイホウ</t>
    </rPh>
    <rPh sb="7" eb="9">
      <t>ベッピョウ</t>
    </rPh>
    <rPh sb="9" eb="10">
      <t>ダイ</t>
    </rPh>
    <rPh sb="12" eb="13">
      <t>ダイ</t>
    </rPh>
    <rPh sb="15" eb="16">
      <t>ゴウ</t>
    </rPh>
    <rPh sb="17" eb="18">
      <t>カカ</t>
    </rPh>
    <rPh sb="20" eb="22">
      <t>セキメン</t>
    </rPh>
    <rPh sb="22" eb="27">
      <t>サギョウシュニンシャ</t>
    </rPh>
    <rPh sb="27" eb="31">
      <t>ギノウコウシュウ</t>
    </rPh>
    <rPh sb="31" eb="33">
      <t>シュウリョウ</t>
    </rPh>
    <rPh sb="33" eb="34">
      <t>モノ</t>
    </rPh>
    <phoneticPr fontId="2"/>
  </si>
  <si>
    <t>学校教育法による大学（短期大学を除く。）において、建築に関する正規の課程又はこれに相当する課程を修めて卒業した後、建築に関して２年以上の実務の経験を有する者</t>
    <rPh sb="0" eb="2">
      <t>ガッコウ</t>
    </rPh>
    <rPh sb="2" eb="5">
      <t>キョウイクホウ</t>
    </rPh>
    <rPh sb="8" eb="10">
      <t>ダイガク</t>
    </rPh>
    <rPh sb="11" eb="15">
      <t>タンキダイガク</t>
    </rPh>
    <rPh sb="16" eb="17">
      <t>ノゾ</t>
    </rPh>
    <rPh sb="25" eb="27">
      <t>ケンチク</t>
    </rPh>
    <rPh sb="28" eb="29">
      <t>カン</t>
    </rPh>
    <rPh sb="31" eb="33">
      <t>セイキ</t>
    </rPh>
    <rPh sb="34" eb="36">
      <t>カテイ</t>
    </rPh>
    <rPh sb="36" eb="37">
      <t>マタ</t>
    </rPh>
    <rPh sb="41" eb="43">
      <t>ソウトウ</t>
    </rPh>
    <rPh sb="45" eb="47">
      <t>カテイ</t>
    </rPh>
    <rPh sb="48" eb="49">
      <t>オサ</t>
    </rPh>
    <rPh sb="51" eb="53">
      <t>ソツギョウ</t>
    </rPh>
    <rPh sb="55" eb="56">
      <t>アト</t>
    </rPh>
    <rPh sb="57" eb="59">
      <t>ケンチク</t>
    </rPh>
    <rPh sb="60" eb="61">
      <t>カン</t>
    </rPh>
    <rPh sb="64" eb="65">
      <t>ネン</t>
    </rPh>
    <rPh sb="65" eb="67">
      <t>イジョウ</t>
    </rPh>
    <rPh sb="68" eb="70">
      <t>ジツム</t>
    </rPh>
    <rPh sb="71" eb="73">
      <t>ケイケン</t>
    </rPh>
    <rPh sb="74" eb="75">
      <t>ユウ</t>
    </rPh>
    <rPh sb="77" eb="78">
      <t>モノ</t>
    </rPh>
    <phoneticPr fontId="2"/>
  </si>
  <si>
    <t>学校教育法による短期大学（修了年限が３年であるものに限り、同法による専門職大学の３年の前期課程を含む。）において、建築に関する正規の課程又はこれに相当する課程（夜間において授業を行うものを除く。）を修めて卒業した後（同法による専門職大学の前期課程にあっては、修了した後。④において同じ。）、建築に関して３年以上の実務の経験を有する者</t>
    <rPh sb="0" eb="5">
      <t>ガッコウキョウイクホウ</t>
    </rPh>
    <rPh sb="8" eb="12">
      <t>タンキダイガク</t>
    </rPh>
    <rPh sb="13" eb="17">
      <t>シュウリョウネンゲン</t>
    </rPh>
    <rPh sb="19" eb="20">
      <t>ネン</t>
    </rPh>
    <rPh sb="26" eb="27">
      <t>カギ</t>
    </rPh>
    <rPh sb="29" eb="31">
      <t>ドウホウ</t>
    </rPh>
    <rPh sb="34" eb="37">
      <t>センモンショク</t>
    </rPh>
    <rPh sb="37" eb="39">
      <t>ダイガク</t>
    </rPh>
    <rPh sb="41" eb="42">
      <t>ネン</t>
    </rPh>
    <rPh sb="43" eb="47">
      <t>ゼンキカテイ</t>
    </rPh>
    <rPh sb="48" eb="49">
      <t>フク</t>
    </rPh>
    <rPh sb="57" eb="59">
      <t>ケンチク</t>
    </rPh>
    <rPh sb="60" eb="61">
      <t>カン</t>
    </rPh>
    <rPh sb="63" eb="65">
      <t>セイキ</t>
    </rPh>
    <rPh sb="66" eb="68">
      <t>カテイ</t>
    </rPh>
    <rPh sb="68" eb="69">
      <t>マタ</t>
    </rPh>
    <rPh sb="73" eb="75">
      <t>ソウトウ</t>
    </rPh>
    <rPh sb="77" eb="79">
      <t>カテイ</t>
    </rPh>
    <rPh sb="80" eb="82">
      <t>ヤカン</t>
    </rPh>
    <rPh sb="86" eb="88">
      <t>ジュギョウ</t>
    </rPh>
    <rPh sb="89" eb="90">
      <t>オコナ</t>
    </rPh>
    <rPh sb="94" eb="95">
      <t>ノゾ</t>
    </rPh>
    <rPh sb="99" eb="100">
      <t>オサ</t>
    </rPh>
    <rPh sb="102" eb="104">
      <t>ソツギョウ</t>
    </rPh>
    <rPh sb="106" eb="107">
      <t>アト</t>
    </rPh>
    <rPh sb="108" eb="110">
      <t>ドウホウ</t>
    </rPh>
    <rPh sb="113" eb="118">
      <t>センモンショクダイガク</t>
    </rPh>
    <rPh sb="119" eb="123">
      <t>ゼンキカテイ</t>
    </rPh>
    <rPh sb="129" eb="131">
      <t>シュウリョウ</t>
    </rPh>
    <rPh sb="133" eb="134">
      <t>アト</t>
    </rPh>
    <rPh sb="140" eb="141">
      <t>オナ</t>
    </rPh>
    <rPh sb="145" eb="147">
      <t>ケンチク</t>
    </rPh>
    <rPh sb="148" eb="149">
      <t>カン</t>
    </rPh>
    <rPh sb="152" eb="155">
      <t>ネンイジョウ</t>
    </rPh>
    <rPh sb="156" eb="158">
      <t>ジツム</t>
    </rPh>
    <rPh sb="159" eb="161">
      <t>ケイケン</t>
    </rPh>
    <rPh sb="162" eb="163">
      <t>ユウ</t>
    </rPh>
    <rPh sb="165" eb="166">
      <t>モノ</t>
    </rPh>
    <phoneticPr fontId="2"/>
  </si>
  <si>
    <t>学校教育法による短期大学（同法による専門職大学の前期課程を含む。）又は高等専門学校において、建築に関する正規の課程又はこれに相当する課程を修めて卒業した後、建築に関して４年以上の実務の経験を有する者（③に該当する者を除く。）</t>
    <rPh sb="0" eb="5">
      <t>ガッコウキョウイクホウ</t>
    </rPh>
    <rPh sb="8" eb="12">
      <t>タンキダイガク</t>
    </rPh>
    <rPh sb="13" eb="15">
      <t>ドウホウ</t>
    </rPh>
    <rPh sb="18" eb="23">
      <t>センモンショクダイガク</t>
    </rPh>
    <rPh sb="24" eb="28">
      <t>ゼンキカテイ</t>
    </rPh>
    <rPh sb="29" eb="30">
      <t>フク</t>
    </rPh>
    <rPh sb="33" eb="34">
      <t>マタ</t>
    </rPh>
    <rPh sb="35" eb="41">
      <t>コウトウセンモンガッコウ</t>
    </rPh>
    <rPh sb="46" eb="48">
      <t>ケンチク</t>
    </rPh>
    <rPh sb="49" eb="50">
      <t>カン</t>
    </rPh>
    <rPh sb="52" eb="54">
      <t>セイキ</t>
    </rPh>
    <rPh sb="55" eb="57">
      <t>カテイ</t>
    </rPh>
    <rPh sb="57" eb="58">
      <t>マタ</t>
    </rPh>
    <rPh sb="62" eb="64">
      <t>ソウトウ</t>
    </rPh>
    <rPh sb="66" eb="68">
      <t>カテイ</t>
    </rPh>
    <rPh sb="69" eb="70">
      <t>オサ</t>
    </rPh>
    <rPh sb="72" eb="74">
      <t>ソツギョウ</t>
    </rPh>
    <rPh sb="76" eb="77">
      <t>アト</t>
    </rPh>
    <rPh sb="78" eb="80">
      <t>ケンチク</t>
    </rPh>
    <rPh sb="81" eb="82">
      <t>カン</t>
    </rPh>
    <rPh sb="85" eb="88">
      <t>ネンイジョウ</t>
    </rPh>
    <rPh sb="89" eb="91">
      <t>ジツム</t>
    </rPh>
    <rPh sb="92" eb="94">
      <t>ケイケン</t>
    </rPh>
    <rPh sb="95" eb="96">
      <t>ユウ</t>
    </rPh>
    <rPh sb="98" eb="99">
      <t>モノ</t>
    </rPh>
    <rPh sb="102" eb="104">
      <t>ガイトウ</t>
    </rPh>
    <rPh sb="106" eb="107">
      <t>モノ</t>
    </rPh>
    <rPh sb="108" eb="109">
      <t>ノゾ</t>
    </rPh>
    <phoneticPr fontId="2"/>
  </si>
  <si>
    <t>学校教育法による高等学校又は中等教育学校において、建築に関する正規の課程又はこれに相当する課程を修めて卒業した後、建築に関して７年以上の実務経験を有する者</t>
    <rPh sb="0" eb="5">
      <t>ガッコウキョウイクホウ</t>
    </rPh>
    <rPh sb="8" eb="12">
      <t>コウトウガッコウ</t>
    </rPh>
    <rPh sb="12" eb="13">
      <t>マタ</t>
    </rPh>
    <rPh sb="14" eb="16">
      <t>チュウトウ</t>
    </rPh>
    <rPh sb="16" eb="20">
      <t>キョウイクガッコウ</t>
    </rPh>
    <rPh sb="25" eb="27">
      <t>ケンチク</t>
    </rPh>
    <rPh sb="28" eb="29">
      <t>カン</t>
    </rPh>
    <rPh sb="31" eb="33">
      <t>セイキ</t>
    </rPh>
    <rPh sb="34" eb="36">
      <t>カテイ</t>
    </rPh>
    <rPh sb="36" eb="37">
      <t>マタ</t>
    </rPh>
    <rPh sb="41" eb="42">
      <t>アイ</t>
    </rPh>
    <rPh sb="42" eb="43">
      <t>トウ</t>
    </rPh>
    <rPh sb="45" eb="47">
      <t>カテイ</t>
    </rPh>
    <rPh sb="48" eb="49">
      <t>オサ</t>
    </rPh>
    <rPh sb="51" eb="53">
      <t>ソツギョウ</t>
    </rPh>
    <rPh sb="55" eb="56">
      <t>アト</t>
    </rPh>
    <rPh sb="57" eb="59">
      <t>ケンチク</t>
    </rPh>
    <rPh sb="60" eb="61">
      <t>カン</t>
    </rPh>
    <rPh sb="64" eb="67">
      <t>ネンイジョウ</t>
    </rPh>
    <rPh sb="68" eb="72">
      <t>ジツムケイケン</t>
    </rPh>
    <rPh sb="73" eb="74">
      <t>ユウ</t>
    </rPh>
    <rPh sb="76" eb="77">
      <t>モノ</t>
    </rPh>
    <phoneticPr fontId="2"/>
  </si>
  <si>
    <t>建築に関して11年以上の実務の経験を有する者</t>
    <rPh sb="0" eb="2">
      <t>ケンチク</t>
    </rPh>
    <rPh sb="3" eb="4">
      <t>カン</t>
    </rPh>
    <rPh sb="8" eb="9">
      <t>ネン</t>
    </rPh>
    <rPh sb="9" eb="11">
      <t>イジョウ</t>
    </rPh>
    <rPh sb="12" eb="14">
      <t>ジツム</t>
    </rPh>
    <rPh sb="15" eb="17">
      <t>ケイケン</t>
    </rPh>
    <rPh sb="18" eb="19">
      <t>ユウ</t>
    </rPh>
    <rPh sb="21" eb="22">
      <t>モノ</t>
    </rPh>
    <phoneticPr fontId="2"/>
  </si>
  <si>
    <t>労働安全衛生法等の一部を改正する法律（平成17年法律第108号）による改正前の労働安全衛生法別表第18第22号に掲げる特定化学物質等作業主任者技能講習を修了した者で、建築物石綿含有建材調査に関して５年以上の実務を有する者</t>
    <rPh sb="0" eb="7">
      <t>ロウドウアンゼンエイセイホウ</t>
    </rPh>
    <rPh sb="7" eb="8">
      <t>トウ</t>
    </rPh>
    <rPh sb="9" eb="11">
      <t>イチブ</t>
    </rPh>
    <rPh sb="12" eb="14">
      <t>カイセイ</t>
    </rPh>
    <rPh sb="16" eb="18">
      <t>ホウリツ</t>
    </rPh>
    <rPh sb="19" eb="21">
      <t>ヘイセイ</t>
    </rPh>
    <rPh sb="23" eb="24">
      <t>ネン</t>
    </rPh>
    <rPh sb="24" eb="26">
      <t>ホウリツ</t>
    </rPh>
    <rPh sb="26" eb="27">
      <t>ダイ</t>
    </rPh>
    <rPh sb="30" eb="31">
      <t>ゴウ</t>
    </rPh>
    <rPh sb="35" eb="38">
      <t>カイセイマエ</t>
    </rPh>
    <rPh sb="39" eb="41">
      <t>ロウドウ</t>
    </rPh>
    <rPh sb="41" eb="43">
      <t>アンゼン</t>
    </rPh>
    <rPh sb="43" eb="45">
      <t>エイセイ</t>
    </rPh>
    <rPh sb="45" eb="46">
      <t>ホウ</t>
    </rPh>
    <rPh sb="46" eb="48">
      <t>ベッピョウ</t>
    </rPh>
    <rPh sb="48" eb="49">
      <t>ダイ</t>
    </rPh>
    <rPh sb="51" eb="52">
      <t>ダイ</t>
    </rPh>
    <rPh sb="54" eb="55">
      <t>ゴウ</t>
    </rPh>
    <rPh sb="56" eb="57">
      <t>カカ</t>
    </rPh>
    <rPh sb="59" eb="63">
      <t>トクテイカガク</t>
    </rPh>
    <rPh sb="63" eb="65">
      <t>ブッシツ</t>
    </rPh>
    <rPh sb="65" eb="66">
      <t>トウ</t>
    </rPh>
    <rPh sb="66" eb="75">
      <t>サギョウシュニンシャギノウコウシュウ</t>
    </rPh>
    <rPh sb="76" eb="78">
      <t>シュウリョウ</t>
    </rPh>
    <rPh sb="80" eb="81">
      <t>モノ</t>
    </rPh>
    <rPh sb="83" eb="86">
      <t>ケンチクブツ</t>
    </rPh>
    <rPh sb="86" eb="92">
      <t>イシワタガンユウケンザイ</t>
    </rPh>
    <rPh sb="92" eb="94">
      <t>チョウサ</t>
    </rPh>
    <rPh sb="95" eb="96">
      <t>カン</t>
    </rPh>
    <rPh sb="99" eb="100">
      <t>ネン</t>
    </rPh>
    <rPh sb="100" eb="102">
      <t>イジョウ</t>
    </rPh>
    <rPh sb="103" eb="105">
      <t>ジツム</t>
    </rPh>
    <rPh sb="106" eb="107">
      <t>ユウ</t>
    </rPh>
    <rPh sb="109" eb="110">
      <t>モノ</t>
    </rPh>
    <phoneticPr fontId="2"/>
  </si>
  <si>
    <t>建築行政に関して2年以上の実務の経験を有する者</t>
    <rPh sb="0" eb="4">
      <t>ケンチクギョウセイ</t>
    </rPh>
    <rPh sb="5" eb="6">
      <t>カン</t>
    </rPh>
    <rPh sb="9" eb="12">
      <t>ネンイジョウ</t>
    </rPh>
    <rPh sb="13" eb="15">
      <t>ジツム</t>
    </rPh>
    <rPh sb="16" eb="18">
      <t>ケイケン</t>
    </rPh>
    <rPh sb="19" eb="20">
      <t>ユウ</t>
    </rPh>
    <rPh sb="22" eb="23">
      <t>モノ</t>
    </rPh>
    <phoneticPr fontId="2"/>
  </si>
  <si>
    <t>環境行政（石綿の飛散の防止に関するものに限る。）に関して２年以上の実務の経験を有する者</t>
    <rPh sb="0" eb="4">
      <t>カンキョウギョウセイ</t>
    </rPh>
    <rPh sb="5" eb="7">
      <t>セキメン</t>
    </rPh>
    <rPh sb="8" eb="10">
      <t>ヒサン</t>
    </rPh>
    <rPh sb="11" eb="13">
      <t>ボウシ</t>
    </rPh>
    <rPh sb="14" eb="15">
      <t>カン</t>
    </rPh>
    <rPh sb="20" eb="21">
      <t>カギ</t>
    </rPh>
    <rPh sb="25" eb="26">
      <t>カン</t>
    </rPh>
    <rPh sb="39" eb="40">
      <t>ユウ</t>
    </rPh>
    <rPh sb="42" eb="43">
      <t>モノ</t>
    </rPh>
    <phoneticPr fontId="2"/>
  </si>
  <si>
    <t>労働安全衛生法第93条第1項の産業安全専門官若しくは労働衛生専門官又は同項の産業安全専門官若しくは労働衛生専門官であった者</t>
    <rPh sb="0" eb="7">
      <t>ロウドウアンゼンエイセイホウ</t>
    </rPh>
    <rPh sb="7" eb="8">
      <t>ダイ</t>
    </rPh>
    <rPh sb="10" eb="11">
      <t>ジョウ</t>
    </rPh>
    <rPh sb="11" eb="12">
      <t>ダイ</t>
    </rPh>
    <rPh sb="13" eb="14">
      <t>コウ</t>
    </rPh>
    <rPh sb="15" eb="19">
      <t>サンギョウアンゼン</t>
    </rPh>
    <rPh sb="19" eb="22">
      <t>センモンカン</t>
    </rPh>
    <rPh sb="22" eb="23">
      <t>モ</t>
    </rPh>
    <rPh sb="26" eb="28">
      <t>ロウドウ</t>
    </rPh>
    <rPh sb="28" eb="30">
      <t>エイセイ</t>
    </rPh>
    <rPh sb="30" eb="33">
      <t>センモンカン</t>
    </rPh>
    <rPh sb="33" eb="34">
      <t>マタ</t>
    </rPh>
    <rPh sb="35" eb="37">
      <t>ドウコウ</t>
    </rPh>
    <rPh sb="38" eb="42">
      <t>サンギョウアンゼン</t>
    </rPh>
    <rPh sb="42" eb="44">
      <t>センモン</t>
    </rPh>
    <rPh sb="44" eb="45">
      <t>カン</t>
    </rPh>
    <rPh sb="45" eb="46">
      <t>モ</t>
    </rPh>
    <rPh sb="49" eb="53">
      <t>ロウドウエイセイ</t>
    </rPh>
    <rPh sb="53" eb="56">
      <t>センモンカン</t>
    </rPh>
    <rPh sb="60" eb="61">
      <t>モノ</t>
    </rPh>
    <phoneticPr fontId="2"/>
  </si>
  <si>
    <t>労働基準監督官として2年以上その職務に従事した経験を有する者</t>
    <rPh sb="0" eb="4">
      <t>ロウドウキジュン</t>
    </rPh>
    <rPh sb="4" eb="7">
      <t>カントクカン</t>
    </rPh>
    <rPh sb="16" eb="18">
      <t>ショクム</t>
    </rPh>
    <rPh sb="19" eb="21">
      <t>ジュウジ</t>
    </rPh>
    <phoneticPr fontId="2"/>
  </si>
  <si>
    <t>③</t>
    <phoneticPr fontId="16"/>
  </si>
  <si>
    <t>④</t>
    <phoneticPr fontId="16"/>
  </si>
  <si>
    <t>⑫</t>
    <phoneticPr fontId="16"/>
  </si>
  <si>
    <t>生年
月日</t>
    <rPh sb="0" eb="2">
      <t>セイネン</t>
    </rPh>
    <rPh sb="3" eb="5">
      <t>ガッピ</t>
    </rPh>
    <phoneticPr fontId="2"/>
  </si>
  <si>
    <t>受講種別</t>
    <rPh sb="0" eb="2">
      <t>ジュコウ</t>
    </rPh>
    <rPh sb="2" eb="4">
      <t>シュベツ</t>
    </rPh>
    <phoneticPr fontId="2"/>
  </si>
  <si>
    <t>受 講 地</t>
    <rPh sb="0" eb="1">
      <t>ジュ</t>
    </rPh>
    <rPh sb="2" eb="3">
      <t>コウ</t>
    </rPh>
    <rPh sb="4" eb="5">
      <t>チ</t>
    </rPh>
    <phoneticPr fontId="2"/>
  </si>
  <si>
    <t>【個人情報の利用目的について】</t>
    <rPh sb="1" eb="3">
      <t>コジン</t>
    </rPh>
    <rPh sb="3" eb="5">
      <t>ジョウホウ</t>
    </rPh>
    <rPh sb="6" eb="8">
      <t>リヨウ</t>
    </rPh>
    <rPh sb="8" eb="10">
      <t>モクテキ</t>
    </rPh>
    <phoneticPr fontId="21"/>
  </si>
  <si>
    <t>【受講申込にあたっての同意文書】</t>
  </si>
  <si>
    <t>申請前6カ月以内に撮影のもの</t>
    <rPh sb="0" eb="3">
      <t>シンセイマエ</t>
    </rPh>
    <rPh sb="5" eb="6">
      <t>ゲツ</t>
    </rPh>
    <rPh sb="6" eb="8">
      <t>イナイ</t>
    </rPh>
    <rPh sb="9" eb="11">
      <t>サツエイ</t>
    </rPh>
    <phoneticPr fontId="2"/>
  </si>
  <si>
    <t>（無背景・正面・脱帽）</t>
    <rPh sb="1" eb="2">
      <t>ム</t>
    </rPh>
    <rPh sb="2" eb="4">
      <t>ハイケイ</t>
    </rPh>
    <rPh sb="5" eb="7">
      <t>ショウメン</t>
    </rPh>
    <rPh sb="8" eb="10">
      <t>ダツボウ</t>
    </rPh>
    <phoneticPr fontId="2"/>
  </si>
  <si>
    <t/>
  </si>
  <si>
    <t>(該当欄に☑を記入)</t>
    <phoneticPr fontId="16"/>
  </si>
  <si>
    <t xml:space="preserve">〒 107-0052 
東京都港区赤坂8-10-24住友不動産青山ビル南館1F 
株式会社ERIアカデミー 業務部
TEL ：03-5775-7848　　FAX：03-5474-1007 
E-mail： teiki@a-eri.co.jp 　URL： http://www.a-eri.co.jp/ </t>
    <phoneticPr fontId="22"/>
  </si>
  <si>
    <t xml:space="preserve"> ＜お問合せ先＞ 
</t>
    <phoneticPr fontId="22"/>
  </si>
  <si>
    <r>
      <t>写真は申請前６か月以内に撮のもの（無背景・正面・脱帽）
当日の本人確認の他、</t>
    </r>
    <r>
      <rPr>
        <u/>
        <sz val="9"/>
        <color indexed="8"/>
        <rFont val="游ゴシック Medium"/>
        <family val="3"/>
        <charset val="128"/>
      </rPr>
      <t>修了証明書にも使用いたします。</t>
    </r>
    <phoneticPr fontId="22"/>
  </si>
  <si>
    <t>顔写真</t>
    <rPh sb="0" eb="1">
      <t>カオ</t>
    </rPh>
    <rPh sb="1" eb="3">
      <t>ジャシン</t>
    </rPh>
    <phoneticPr fontId="22"/>
  </si>
  <si>
    <t>時間</t>
    <rPh sb="0" eb="2">
      <t>ジカン</t>
    </rPh>
    <phoneticPr fontId="22"/>
  </si>
  <si>
    <t>受講日</t>
    <rPh sb="0" eb="2">
      <t>ジュコウ</t>
    </rPh>
    <rPh sb="2" eb="3">
      <t>ビ</t>
    </rPh>
    <phoneticPr fontId="22"/>
  </si>
  <si>
    <t>会場・室名</t>
    <rPh sb="0" eb="2">
      <t>カイジョウ</t>
    </rPh>
    <rPh sb="3" eb="5">
      <t>シツメイ</t>
    </rPh>
    <phoneticPr fontId="22"/>
  </si>
  <si>
    <t>受講地</t>
    <rPh sb="0" eb="2">
      <t>ジュコウ</t>
    </rPh>
    <rPh sb="2" eb="3">
      <t>チ</t>
    </rPh>
    <phoneticPr fontId="22"/>
  </si>
  <si>
    <t>講習種別</t>
    <rPh sb="0" eb="2">
      <t>コウシュウ</t>
    </rPh>
    <rPh sb="2" eb="4">
      <t>シュベツ</t>
    </rPh>
    <phoneticPr fontId="22"/>
  </si>
  <si>
    <t>氏名</t>
    <rPh sb="0" eb="2">
      <t>シメイ</t>
    </rPh>
    <phoneticPr fontId="22"/>
  </si>
  <si>
    <t>フリガナ</t>
    <phoneticPr fontId="22"/>
  </si>
  <si>
    <t>受講番号</t>
    <rPh sb="0" eb="2">
      <t>ジュコウ</t>
    </rPh>
    <rPh sb="2" eb="4">
      <t>バンゴウ</t>
    </rPh>
    <phoneticPr fontId="22"/>
  </si>
  <si>
    <t>受講票</t>
    <phoneticPr fontId="22"/>
  </si>
  <si>
    <t>建築物石綿含有建材調査者講習</t>
    <phoneticPr fontId="22"/>
  </si>
  <si>
    <t>姓</t>
    <rPh sb="0" eb="1">
      <t>セイ</t>
    </rPh>
    <phoneticPr fontId="16"/>
  </si>
  <si>
    <t>名</t>
  </si>
  <si>
    <t>名</t>
    <rPh sb="0" eb="1">
      <t>メイ</t>
    </rPh>
    <phoneticPr fontId="16"/>
  </si>
  <si>
    <t>姓(ﾌﾘｶﾞﾅ)</t>
    <rPh sb="0" eb="1">
      <t>セイ</t>
    </rPh>
    <phoneticPr fontId="16"/>
  </si>
  <si>
    <t>名(ﾌﾘｶﾞﾅ)</t>
    <phoneticPr fontId="16"/>
  </si>
  <si>
    <t>生年月日</t>
    <rPh sb="0" eb="2">
      <t>セイネン</t>
    </rPh>
    <rPh sb="2" eb="4">
      <t>ガッピ</t>
    </rPh>
    <phoneticPr fontId="21"/>
  </si>
  <si>
    <t>受講種別</t>
    <rPh sb="0" eb="2">
      <t>ジュコウ</t>
    </rPh>
    <rPh sb="2" eb="4">
      <t>シュベツ</t>
    </rPh>
    <phoneticPr fontId="16"/>
  </si>
  <si>
    <t>受講資格</t>
    <rPh sb="0" eb="2">
      <t>ジュコウ</t>
    </rPh>
    <rPh sb="2" eb="4">
      <t>シカク</t>
    </rPh>
    <phoneticPr fontId="16"/>
  </si>
  <si>
    <t>郵便番号</t>
    <rPh sb="0" eb="4">
      <t>ユウビンバンゴウ</t>
    </rPh>
    <phoneticPr fontId="21"/>
  </si>
  <si>
    <t>TEL</t>
    <phoneticPr fontId="16"/>
  </si>
  <si>
    <t>ﾒｰﾙ</t>
    <phoneticPr fontId="16"/>
  </si>
  <si>
    <t>日　～</t>
    <rPh sb="0" eb="1">
      <t>ニチ</t>
    </rPh>
    <phoneticPr fontId="2"/>
  </si>
  <si>
    <t>東京（青山）</t>
    <rPh sb="0" eb="2">
      <t>トウキョウ</t>
    </rPh>
    <rPh sb="3" eb="5">
      <t>アオヤマ</t>
    </rPh>
    <phoneticPr fontId="16"/>
  </si>
  <si>
    <t>西暦</t>
    <rPh sb="0" eb="2">
      <t>セイレキ</t>
    </rPh>
    <phoneticPr fontId="16"/>
  </si>
  <si>
    <t>0052</t>
    <phoneticPr fontId="16"/>
  </si>
  <si>
    <t>／</t>
    <phoneticPr fontId="2"/>
  </si>
  <si>
    <t xml:space="preserve">＜注意事項＞ 
・  講義開始時間に遅れた場合は受講できません。 
・  講習当日は、当受講票のほか、ボールペン、鉛筆HB～2B程度、消しゴムを必ずお持ちください。
・  講義中および修了考査中は携帯電話の使用はできません。 
・  講習会場では当社スタッフの指示に従ってください。また、迷惑行為や修了考査時に
　  不正行為を行った場合、講習の受講をお断りします。 
・  講習当日は、受講票を必ずお持ちください。 </t>
    <phoneticPr fontId="22"/>
  </si>
  <si>
    <t>開催日1</t>
    <rPh sb="0" eb="2">
      <t>カイサイ</t>
    </rPh>
    <rPh sb="2" eb="3">
      <t>ビ</t>
    </rPh>
    <phoneticPr fontId="16"/>
  </si>
  <si>
    <t>開催日2</t>
    <rPh sb="0" eb="2">
      <t>カイサイ</t>
    </rPh>
    <rPh sb="2" eb="3">
      <t>ビ</t>
    </rPh>
    <phoneticPr fontId="16"/>
  </si>
  <si>
    <t>種別記号</t>
    <rPh sb="0" eb="2">
      <t>シュベツ</t>
    </rPh>
    <rPh sb="2" eb="4">
      <t>キゴウ</t>
    </rPh>
    <phoneticPr fontId="2"/>
  </si>
  <si>
    <t>現住所</t>
    <rPh sb="0" eb="3">
      <t>ゲンジュウショ</t>
    </rPh>
    <phoneticPr fontId="16"/>
  </si>
  <si>
    <t>所属先</t>
    <rPh sb="0" eb="2">
      <t>ショゾク</t>
    </rPh>
    <rPh sb="2" eb="3">
      <t>サキ</t>
    </rPh>
    <phoneticPr fontId="16"/>
  </si>
  <si>
    <t>※住民登録している住所を記入してください。</t>
  </si>
  <si>
    <t>都道府県</t>
    <rPh sb="0" eb="4">
      <t>トドウフケン</t>
    </rPh>
    <phoneticPr fontId="16"/>
  </si>
  <si>
    <t>住所1</t>
    <rPh sb="0" eb="2">
      <t>ジュウショ</t>
    </rPh>
    <phoneticPr fontId="16"/>
  </si>
  <si>
    <t>番地まで</t>
  </si>
  <si>
    <t>住所2</t>
    <rPh sb="0" eb="2">
      <t>ジュウショ</t>
    </rPh>
    <phoneticPr fontId="16"/>
  </si>
  <si>
    <t>建物名称以下</t>
    <rPh sb="0" eb="2">
      <t>タテモノ</t>
    </rPh>
    <rPh sb="2" eb="4">
      <t>メイショウ</t>
    </rPh>
    <rPh sb="4" eb="6">
      <t>イカ</t>
    </rPh>
    <phoneticPr fontId="16"/>
  </si>
  <si>
    <t>住友不動産青山ビル南館1階</t>
    <rPh sb="0" eb="2">
      <t>スミトモ</t>
    </rPh>
    <rPh sb="2" eb="5">
      <t>フドウサン</t>
    </rPh>
    <rPh sb="5" eb="7">
      <t>アオヤマ</t>
    </rPh>
    <rPh sb="9" eb="10">
      <t>ミナミ</t>
    </rPh>
    <rPh sb="10" eb="11">
      <t>カン</t>
    </rPh>
    <rPh sb="12" eb="13">
      <t>カイ</t>
    </rPh>
    <phoneticPr fontId="16"/>
  </si>
  <si>
    <t>港区赤坂8-10-24</t>
    <rPh sb="0" eb="2">
      <t>ミナトク</t>
    </rPh>
    <rPh sb="2" eb="4">
      <t>アカサカ</t>
    </rPh>
    <phoneticPr fontId="16"/>
  </si>
  <si>
    <t>東京都</t>
    <phoneticPr fontId="16"/>
  </si>
  <si>
    <t>－</t>
    <phoneticPr fontId="16"/>
  </si>
  <si>
    <t>03</t>
    <phoneticPr fontId="16"/>
  </si>
  <si>
    <t>5775</t>
    <phoneticPr fontId="16"/>
  </si>
  <si>
    <t>7848</t>
    <phoneticPr fontId="16"/>
  </si>
  <si>
    <t>TEL</t>
    <phoneticPr fontId="2"/>
  </si>
  <si>
    <t>※添付書類と氏名が異なる場合、戸籍謄本、旧姓を併記した運転免許証又は住民票等、公的機関の証明書で旧姓が確認できるものの写しを添付。</t>
  </si>
  <si>
    <t>住所1</t>
    <rPh sb="0" eb="1">
      <t>ジュウ</t>
    </rPh>
    <rPh sb="1" eb="2">
      <t>ショ</t>
    </rPh>
    <phoneticPr fontId="21"/>
  </si>
  <si>
    <t>住所2</t>
    <rPh sb="0" eb="2">
      <t>ジュウショ</t>
    </rPh>
    <phoneticPr fontId="2"/>
  </si>
  <si>
    <t>都道府県</t>
    <rPh sb="0" eb="4">
      <t>トドウフケン</t>
    </rPh>
    <phoneticPr fontId="2"/>
  </si>
  <si>
    <t>企業名</t>
    <rPh sb="0" eb="2">
      <t>キギョウ</t>
    </rPh>
    <rPh sb="2" eb="3">
      <t>ナ</t>
    </rPh>
    <phoneticPr fontId="2"/>
  </si>
  <si>
    <t>事業所名</t>
  </si>
  <si>
    <t>事業
所名</t>
    <rPh sb="0" eb="2">
      <t>ジギョウ</t>
    </rPh>
    <rPh sb="3" eb="4">
      <t>ショ</t>
    </rPh>
    <rPh sb="4" eb="5">
      <t>メイ</t>
    </rPh>
    <phoneticPr fontId="16"/>
  </si>
  <si>
    <t>企業名</t>
    <rPh sb="0" eb="2">
      <t>キギョウ</t>
    </rPh>
    <rPh sb="2" eb="3">
      <t>メイ</t>
    </rPh>
    <phoneticPr fontId="16"/>
  </si>
  <si>
    <t>住所2</t>
    <rPh sb="0" eb="1">
      <t>ジュウ</t>
    </rPh>
    <rPh sb="1" eb="2">
      <t>ショ</t>
    </rPh>
    <phoneticPr fontId="21"/>
  </si>
  <si>
    <t>年齢</t>
    <rPh sb="0" eb="2">
      <t>ネンレイ</t>
    </rPh>
    <phoneticPr fontId="2"/>
  </si>
  <si>
    <t>＊太枠内すべて記入必須事項です。誤りのないよう正確に記入してください。</t>
    <phoneticPr fontId="16"/>
  </si>
  <si>
    <t>左記技能講習修了証写し＋実務経験証明欄Ｃ</t>
    <rPh sb="0" eb="2">
      <t>サキ</t>
    </rPh>
    <rPh sb="2" eb="6">
      <t>ギノウコウシュウ</t>
    </rPh>
    <rPh sb="6" eb="9">
      <t>シュウリョウショウ</t>
    </rPh>
    <rPh sb="9" eb="10">
      <t>ウツ</t>
    </rPh>
    <rPh sb="12" eb="16">
      <t>ジツムケイケン</t>
    </rPh>
    <rPh sb="16" eb="19">
      <t>ショウメイラン</t>
    </rPh>
    <phoneticPr fontId="16"/>
  </si>
  <si>
    <t>左記登録証写し＋実務経験証明欄Ｃ</t>
    <rPh sb="0" eb="2">
      <t>サキ</t>
    </rPh>
    <rPh sb="2" eb="5">
      <t>トウロクショウ</t>
    </rPh>
    <rPh sb="5" eb="6">
      <t>ウツ</t>
    </rPh>
    <rPh sb="8" eb="12">
      <t>ジツムケイケン</t>
    </rPh>
    <rPh sb="12" eb="15">
      <t>ショウメイラン</t>
    </rPh>
    <phoneticPr fontId="16"/>
  </si>
  <si>
    <t>所  属</t>
    <rPh sb="0" eb="1">
      <t>トコロ</t>
    </rPh>
    <rPh sb="3" eb="4">
      <t>ゾク</t>
    </rPh>
    <phoneticPr fontId="2"/>
  </si>
  <si>
    <t>現 住 所</t>
    <rPh sb="0" eb="1">
      <t>ゲン</t>
    </rPh>
    <rPh sb="2" eb="3">
      <t>ジュウ</t>
    </rPh>
    <rPh sb="4" eb="5">
      <t>トコロ</t>
    </rPh>
    <phoneticPr fontId="2"/>
  </si>
  <si>
    <t>－</t>
    <phoneticPr fontId="2"/>
  </si>
  <si>
    <t>申込書記入日</t>
    <rPh sb="0" eb="3">
      <t>モウシコミショ</t>
    </rPh>
    <rPh sb="3" eb="5">
      <t>キニュウ</t>
    </rPh>
    <rPh sb="5" eb="6">
      <t>ビ</t>
    </rPh>
    <phoneticPr fontId="21"/>
  </si>
  <si>
    <t>案内不要</t>
    <phoneticPr fontId="21"/>
  </si>
  <si>
    <t>(注1)糊付けの場合は裏面に氏名
　を記入してください。
(注2)写真は当日の本人確認の他
　修了証明書にも使用します。</t>
    <rPh sb="4" eb="6">
      <t>ノリヅ</t>
    </rPh>
    <rPh sb="8" eb="10">
      <t>バアイ</t>
    </rPh>
    <phoneticPr fontId="16"/>
  </si>
  <si>
    <t>左記に同意して申し込みます</t>
    <rPh sb="0" eb="2">
      <t>サキ</t>
    </rPh>
    <phoneticPr fontId="21"/>
  </si>
  <si>
    <t>↓以下は、会社で一括してお申込みの方のみ同意が必要となります。</t>
    <rPh sb="20" eb="22">
      <t>ドウイ</t>
    </rPh>
    <rPh sb="23" eb="25">
      <t>ヒツヨウ</t>
    </rPh>
    <phoneticPr fontId="21"/>
  </si>
  <si>
    <t>建築物石綿含有建材調査者講習（一般・一戸建て等）受講申込書</t>
    <rPh sb="0" eb="12">
      <t>ケンチクブツセキメンガンユウケンザイチョウサシャ</t>
    </rPh>
    <rPh sb="12" eb="14">
      <t>コウシュウ</t>
    </rPh>
    <rPh sb="15" eb="17">
      <t>イッパン</t>
    </rPh>
    <rPh sb="18" eb="20">
      <t>イッコ</t>
    </rPh>
    <rPh sb="20" eb="21">
      <t>ダ</t>
    </rPh>
    <rPh sb="22" eb="23">
      <t>トウ</t>
    </rPh>
    <rPh sb="24" eb="26">
      <t>ジュコウ</t>
    </rPh>
    <rPh sb="26" eb="29">
      <t>モウシコミショ</t>
    </rPh>
    <phoneticPr fontId="2"/>
  </si>
  <si>
    <t>下記チェック表に☑を記入し、添付書類等の確認をお願いします。</t>
    <rPh sb="0" eb="2">
      <t>かき</t>
    </rPh>
    <rPh sb="6" eb="7">
      <t>ひょう</t>
    </rPh>
    <rPh sb="10" eb="12">
      <t>きにゅう</t>
    </rPh>
    <rPh sb="14" eb="16">
      <t>てんぷ</t>
    </rPh>
    <rPh sb="16" eb="18">
      <t>しょるい</t>
    </rPh>
    <rPh sb="18" eb="19">
      <t>とう</t>
    </rPh>
    <rPh sb="20" eb="22">
      <t>かくにん</t>
    </rPh>
    <rPh sb="24" eb="25">
      <t>ねが</t>
    </rPh>
    <phoneticPr fontId="2" type="Hiragana" alignment="distributed"/>
  </si>
  <si>
    <r>
      <rPr>
        <b/>
        <sz val="14"/>
        <color rgb="FF000000"/>
        <rFont val="ＭＳ 明朝"/>
        <family val="1"/>
        <charset val="128"/>
      </rPr>
      <t>一般</t>
    </r>
    <r>
      <rPr>
        <sz val="11"/>
        <color indexed="8"/>
        <rFont val="ＭＳ 明朝"/>
        <family val="1"/>
        <charset val="128"/>
      </rPr>
      <t>　</t>
    </r>
    <r>
      <rPr>
        <sz val="14"/>
        <color rgb="FF000000"/>
        <rFont val="ＭＳ 明朝"/>
        <family val="1"/>
        <charset val="128"/>
      </rPr>
      <t>45,000円</t>
    </r>
    <r>
      <rPr>
        <sz val="12"/>
        <color rgb="FF000000"/>
        <rFont val="ＭＳ 明朝"/>
        <family val="1"/>
        <charset val="128"/>
      </rPr>
      <t>（税込:49,500円）</t>
    </r>
    <phoneticPr fontId="2"/>
  </si>
  <si>
    <r>
      <rPr>
        <b/>
        <sz val="14"/>
        <color rgb="FF000000"/>
        <rFont val="ＭＳ 明朝"/>
        <family val="1"/>
        <charset val="128"/>
      </rPr>
      <t>一戸建て等</t>
    </r>
    <r>
      <rPr>
        <sz val="11"/>
        <color indexed="8"/>
        <rFont val="ＭＳ 明朝"/>
        <family val="1"/>
        <charset val="128"/>
      </rPr>
      <t>　</t>
    </r>
    <r>
      <rPr>
        <sz val="14"/>
        <color rgb="FF000000"/>
        <rFont val="ＭＳ 明朝"/>
        <family val="1"/>
        <charset val="128"/>
      </rPr>
      <t>35,000円</t>
    </r>
    <r>
      <rPr>
        <sz val="12"/>
        <color rgb="FF000000"/>
        <rFont val="ＭＳ 明朝"/>
        <family val="1"/>
        <charset val="128"/>
      </rPr>
      <t>（税込:38,500円）</t>
    </r>
    <rPh sb="0" eb="2">
      <t>イッコ</t>
    </rPh>
    <rPh sb="2" eb="3">
      <t>ダ</t>
    </rPh>
    <rPh sb="4" eb="5">
      <t>トウ</t>
    </rPh>
    <phoneticPr fontId="2"/>
  </si>
  <si>
    <t xml:space="preserve"> 日中ご連絡の取
 れる連絡先</t>
    <rPh sb="1" eb="3">
      <t>ニッチュウ</t>
    </rPh>
    <rPh sb="4" eb="6">
      <t>レンラク</t>
    </rPh>
    <rPh sb="7" eb="8">
      <t>ト</t>
    </rPh>
    <rPh sb="12" eb="15">
      <t>レンラクサキ</t>
    </rPh>
    <phoneticPr fontId="2"/>
  </si>
  <si>
    <t>署名</t>
    <rPh sb="0" eb="2">
      <t>ショメイ</t>
    </rPh>
    <phoneticPr fontId="2"/>
  </si>
  <si>
    <t>案内不要</t>
    <rPh sb="0" eb="2">
      <t>アンナイ</t>
    </rPh>
    <rPh sb="2" eb="4">
      <t>フヨウ</t>
    </rPh>
    <phoneticPr fontId="2"/>
  </si>
  <si>
    <t>同意文書</t>
    <rPh sb="0" eb="2">
      <t>ドウイ</t>
    </rPh>
    <rPh sb="2" eb="4">
      <t>ブンショ</t>
    </rPh>
    <phoneticPr fontId="2"/>
  </si>
  <si>
    <t>レ</t>
  </si>
  <si>
    <t>☑</t>
    <phoneticPr fontId="2"/>
  </si>
  <si>
    <t>※添付書類と氏名が異なる場合、戸籍謄本、旧姓を併記した運転免許証又は住民票等、公的機関の証明書で旧姓が確認できるものの写しを添付。</t>
    <phoneticPr fontId="2"/>
  </si>
  <si>
    <t>記入例</t>
    <rPh sb="0" eb="2">
      <t>キニュウ</t>
    </rPh>
    <rPh sb="2" eb="3">
      <t>レイ</t>
    </rPh>
    <phoneticPr fontId="2"/>
  </si>
  <si>
    <t>開催日3</t>
    <rPh sb="0" eb="2">
      <t>カイサイ</t>
    </rPh>
    <rPh sb="2" eb="3">
      <t>ビ</t>
    </rPh>
    <phoneticPr fontId="16"/>
  </si>
  <si>
    <t>実施管理者</t>
    <rPh sb="0" eb="2">
      <t>ジッシ</t>
    </rPh>
    <rPh sb="2" eb="5">
      <t>カンリシャ</t>
    </rPh>
    <phoneticPr fontId="2"/>
  </si>
  <si>
    <t>受付者</t>
    <rPh sb="0" eb="2">
      <t>ウケツケ</t>
    </rPh>
    <rPh sb="2" eb="3">
      <t>シャ</t>
    </rPh>
    <phoneticPr fontId="2"/>
  </si>
  <si>
    <t>※受講資格、証明欄、貼付書類の有無確認</t>
    <rPh sb="1" eb="5">
      <t>ジュコウシカク</t>
    </rPh>
    <rPh sb="6" eb="9">
      <t>ショウメイラン</t>
    </rPh>
    <rPh sb="10" eb="12">
      <t>テンプ</t>
    </rPh>
    <rPh sb="12" eb="14">
      <t>ショルイ</t>
    </rPh>
    <rPh sb="15" eb="19">
      <t>ウムカクニン</t>
    </rPh>
    <phoneticPr fontId="2"/>
  </si>
  <si>
    <r>
      <t xml:space="preserve">払込を証する書面（写し）
</t>
    </r>
    <r>
      <rPr>
        <b/>
        <sz val="10"/>
        <rFont val="ＭＳ ゴシック"/>
        <family val="3"/>
        <charset val="128"/>
      </rPr>
      <t>ＡＴＭ等から印刷されるご利用控等</t>
    </r>
    <rPh sb="0" eb="2">
      <t>ハライコミ</t>
    </rPh>
    <rPh sb="3" eb="4">
      <t>ショウ</t>
    </rPh>
    <rPh sb="6" eb="8">
      <t>ショメン</t>
    </rPh>
    <rPh sb="9" eb="10">
      <t>ウツ</t>
    </rPh>
    <rPh sb="16" eb="17">
      <t>トウ</t>
    </rPh>
    <rPh sb="19" eb="21">
      <t>インサツ</t>
    </rPh>
    <rPh sb="25" eb="27">
      <t>リヨウ</t>
    </rPh>
    <rPh sb="27" eb="28">
      <t>ヒカ</t>
    </rPh>
    <rPh sb="28" eb="29">
      <t>トウ</t>
    </rPh>
    <phoneticPr fontId="21"/>
  </si>
  <si>
    <t>※払込を証する書面の原本をもって領収書に代えさせていただきます。</t>
    <rPh sb="18" eb="19">
      <t>ショ</t>
    </rPh>
    <phoneticPr fontId="21"/>
  </si>
  <si>
    <t>※別途領収書が必要な方は、その旨下記備考欄にご記入ください。後日、お送りいたします。</t>
    <rPh sb="5" eb="6">
      <t>ショ</t>
    </rPh>
    <rPh sb="10" eb="11">
      <t>カタ</t>
    </rPh>
    <rPh sb="16" eb="18">
      <t>カキ</t>
    </rPh>
    <rPh sb="18" eb="20">
      <t>ビコウ</t>
    </rPh>
    <rPh sb="20" eb="21">
      <t>ラン</t>
    </rPh>
    <rPh sb="23" eb="25">
      <t>キニュウ</t>
    </rPh>
    <rPh sb="30" eb="32">
      <t>ゴジツ</t>
    </rPh>
    <rPh sb="34" eb="35">
      <t>オク</t>
    </rPh>
    <phoneticPr fontId="21"/>
  </si>
  <si>
    <t>備考欄</t>
    <rPh sb="0" eb="2">
      <t>ビコウ</t>
    </rPh>
    <rPh sb="2" eb="3">
      <t>ラン</t>
    </rPh>
    <phoneticPr fontId="21"/>
  </si>
  <si>
    <r>
      <t>↑払込を証する書面（写し）の上辺をアミ掛け部分に貼り付けてください↑
（</t>
    </r>
    <r>
      <rPr>
        <sz val="10"/>
        <rFont val="ＭＳ ゴシック"/>
        <family val="3"/>
        <charset val="128"/>
      </rPr>
      <t xml:space="preserve">メール申込みの場合は、払込を証する書面をPDF化して頂くか、
画像データとして添付して送信してください。）
</t>
    </r>
    <r>
      <rPr>
        <sz val="12"/>
        <rFont val="ＭＳ ゴシック"/>
        <family val="3"/>
        <charset val="128"/>
      </rPr>
      <t xml:space="preserve">
</t>
    </r>
    <rPh sb="19" eb="20">
      <t>カ</t>
    </rPh>
    <rPh sb="21" eb="23">
      <t>ブブン</t>
    </rPh>
    <rPh sb="24" eb="25">
      <t>ハ</t>
    </rPh>
    <rPh sb="26" eb="27">
      <t>ツ</t>
    </rPh>
    <phoneticPr fontId="21"/>
  </si>
  <si>
    <t>フリガナ</t>
    <phoneticPr fontId="2"/>
  </si>
  <si>
    <t>姓名</t>
    <rPh sb="0" eb="2">
      <t>セイメイ</t>
    </rPh>
    <phoneticPr fontId="2"/>
  </si>
  <si>
    <r>
      <t>卒業証書写し又は卒業証明書</t>
    </r>
    <r>
      <rPr>
        <vertAlign val="superscript"/>
        <sz val="12"/>
        <rFont val="ＭＳ 明朝"/>
        <family val="1"/>
        <charset val="128"/>
      </rPr>
      <t>＊</t>
    </r>
    <r>
      <rPr>
        <sz val="12"/>
        <rFont val="ＭＳ 明朝"/>
        <family val="1"/>
        <charset val="128"/>
      </rPr>
      <t xml:space="preserve">＋実務経験証明欄Ａ
</t>
    </r>
    <r>
      <rPr>
        <sz val="11"/>
        <rFont val="ＭＳ 明朝"/>
        <family val="1"/>
        <charset val="128"/>
      </rPr>
      <t>＊卒業証明書に「建築学に関する学科」が明記されていない場合は、履修科目証明書、もしくは成績証明書も添付してください。</t>
    </r>
    <rPh sb="0" eb="4">
      <t>ソツギョウショウショ</t>
    </rPh>
    <rPh sb="4" eb="5">
      <t>ウツ</t>
    </rPh>
    <rPh sb="6" eb="7">
      <t>マタ</t>
    </rPh>
    <rPh sb="8" eb="13">
      <t>ソツギョウショウメイショ</t>
    </rPh>
    <rPh sb="15" eb="19">
      <t>ジツムケイケン</t>
    </rPh>
    <rPh sb="19" eb="21">
      <t>ショウメイ</t>
    </rPh>
    <rPh sb="21" eb="22">
      <t>ラン</t>
    </rPh>
    <rPh sb="74" eb="76">
      <t>テンプ</t>
    </rPh>
    <phoneticPr fontId="16"/>
  </si>
  <si>
    <t>提供いただいた個人情報は、講習会開催、これに付随する業務のほか、ダイレクトメールの発送等による株式会社ERIアカデミーの商品・サービス等に関するご案内を行う目的の範囲で利用します。ご案内が不要の方は、右欄にチェックしてください。</t>
    <phoneticPr fontId="21"/>
  </si>
  <si>
    <t>私は、株式会社ＥＲＩアカデミーが主催する建築物石綿含有建材調査者講習の申込みに伴い生じる事項（受講料の請求、受講結果の報告、修了証明書の送付等）が、私の勤務先に対してなされることに同意します。</t>
    <phoneticPr fontId="21"/>
  </si>
  <si>
    <t>（開催地）</t>
    <phoneticPr fontId="2"/>
  </si>
  <si>
    <t>受講者管理番号</t>
    <phoneticPr fontId="2"/>
  </si>
  <si>
    <t>20XX</t>
    <phoneticPr fontId="21"/>
  </si>
  <si>
    <t>X</t>
    <phoneticPr fontId="21"/>
  </si>
  <si>
    <t>XX</t>
    <phoneticPr fontId="21"/>
  </si>
  <si>
    <t>株式会社ＥＲＩアカデミー</t>
    <rPh sb="0" eb="4">
      <t>カブシキガイシャ</t>
    </rPh>
    <phoneticPr fontId="16"/>
  </si>
  <si>
    <t>建設部</t>
    <rPh sb="0" eb="2">
      <t>ケンセツ</t>
    </rPh>
    <rPh sb="2" eb="3">
      <t>ブ</t>
    </rPh>
    <phoneticPr fontId="16"/>
  </si>
  <si>
    <t>info@a-eri.co.jp</t>
    <phoneticPr fontId="16"/>
  </si>
  <si>
    <t>090</t>
    <phoneticPr fontId="16"/>
  </si>
  <si>
    <t>申込み内容に虚偽等はありません。虚偽等があった場合、法律に基づく処罰があっても異議申し立ては致しません。</t>
    <rPh sb="0" eb="2">
      <t>モウシコ</t>
    </rPh>
    <rPh sb="3" eb="5">
      <t>ナイヨウ</t>
    </rPh>
    <rPh sb="6" eb="8">
      <t>キョギ</t>
    </rPh>
    <rPh sb="8" eb="9">
      <t>トウ</t>
    </rPh>
    <rPh sb="16" eb="18">
      <t>キョギ</t>
    </rPh>
    <rPh sb="18" eb="19">
      <t>トウ</t>
    </rPh>
    <rPh sb="23" eb="25">
      <t>バアイ</t>
    </rPh>
    <rPh sb="26" eb="28">
      <t>ホウリツ</t>
    </rPh>
    <rPh sb="29" eb="30">
      <t>モト</t>
    </rPh>
    <rPh sb="32" eb="34">
      <t>ショバツ</t>
    </rPh>
    <rPh sb="39" eb="41">
      <t>イギ</t>
    </rPh>
    <rPh sb="41" eb="42">
      <t>モウ</t>
    </rPh>
    <rPh sb="43" eb="44">
      <t>タ</t>
    </rPh>
    <rPh sb="46" eb="47">
      <t>イタ</t>
    </rPh>
    <phoneticPr fontId="2"/>
  </si>
  <si>
    <t>上職に実務経験の証明が得られない場合（自身が会社代表である場合等）は、以下に理由を記載してください。</t>
    <phoneticPr fontId="2"/>
  </si>
  <si>
    <t>※ 組織代表者自らが受講する場合には、実務経験内容等の証明の根拠として、事務所登録、建設業許可証、会社定款のいずれかの写しなどを提出してください。</t>
    <rPh sb="2" eb="4">
      <t>ソシキ</t>
    </rPh>
    <phoneticPr fontId="2"/>
  </si>
  <si>
    <t>理由：</t>
    <rPh sb="0" eb="2">
      <t>リユウ</t>
    </rPh>
    <phoneticPr fontId="2"/>
  </si>
  <si>
    <t>Ver_1.2</t>
    <phoneticPr fontId="21"/>
  </si>
  <si>
    <t>Ver_1.2</t>
    <phoneticPr fontId="2"/>
  </si>
  <si>
    <t>勤務先名（部課名まで）</t>
  </si>
  <si>
    <t>業務内容</t>
  </si>
  <si>
    <t>2020/1←の形式で入力してください）</t>
    <phoneticPr fontId="83"/>
  </si>
  <si>
    <t>から</t>
    <phoneticPr fontId="83"/>
  </si>
  <si>
    <t>業務内容：</t>
    <phoneticPr fontId="83"/>
  </si>
  <si>
    <t>まで</t>
    <phoneticPr fontId="83"/>
  </si>
  <si>
    <t>実務経験年数の合計</t>
    <phoneticPr fontId="83"/>
  </si>
  <si>
    <t xml:space="preserve">実績年月数
</t>
    <rPh sb="0" eb="2">
      <t>ジッセキ</t>
    </rPh>
    <rPh sb="2" eb="4">
      <t>ネンゲツ</t>
    </rPh>
    <rPh sb="4" eb="5">
      <t>スウ</t>
    </rPh>
    <phoneticPr fontId="83"/>
  </si>
  <si>
    <t>在職期間</t>
    <rPh sb="0" eb="2">
      <t>ザイショク</t>
    </rPh>
    <rPh sb="2" eb="4">
      <t>キカン</t>
    </rPh>
    <phoneticPr fontId="83"/>
  </si>
  <si>
    <r>
      <t>建築に関する実務経験年月</t>
    </r>
    <r>
      <rPr>
        <b/>
        <sz val="12"/>
        <color rgb="FF0070C0"/>
        <rFont val="ＭＳ 明朝"/>
        <family val="1"/>
        <charset val="128"/>
      </rPr>
      <t xml:space="preserve"> （複数社に在籍した場合はその合計）</t>
    </r>
    <rPh sb="0" eb="2">
      <t>ケンチク</t>
    </rPh>
    <rPh sb="3" eb="4">
      <t>カン</t>
    </rPh>
    <rPh sb="6" eb="10">
      <t>ジツムケイケン</t>
    </rPh>
    <rPh sb="10" eb="11">
      <t>ドシ</t>
    </rPh>
    <rPh sb="11" eb="12">
      <t>ツキ</t>
    </rPh>
    <rPh sb="14" eb="16">
      <t>フクスウ</t>
    </rPh>
    <rPh sb="16" eb="17">
      <t>シャ</t>
    </rPh>
    <rPh sb="18" eb="20">
      <t>ザイセキ</t>
    </rPh>
    <rPh sb="22" eb="24">
      <t>バアイ</t>
    </rPh>
    <rPh sb="27" eb="29">
      <t>ゴウケイ</t>
    </rPh>
    <phoneticPr fontId="2"/>
  </si>
  <si>
    <r>
      <t xml:space="preserve">建築に関して11年以上の実務経験 </t>
    </r>
    <r>
      <rPr>
        <b/>
        <sz val="12"/>
        <color rgb="FF0070C0"/>
        <rFont val="ＭＳ 明朝"/>
        <family val="1"/>
        <charset val="128"/>
      </rPr>
      <t>（複数社に在籍した場合はその合計）</t>
    </r>
    <rPh sb="0" eb="2">
      <t>ケンチク</t>
    </rPh>
    <rPh sb="3" eb="4">
      <t>カン</t>
    </rPh>
    <rPh sb="8" eb="9">
      <t>ネン</t>
    </rPh>
    <rPh sb="9" eb="11">
      <t>イジョウ</t>
    </rPh>
    <rPh sb="12" eb="16">
      <t>ジツムケイケン</t>
    </rPh>
    <phoneticPr fontId="2"/>
  </si>
  <si>
    <r>
      <t>建築物石綿含有建材調査に関して5年以上の実務経験</t>
    </r>
    <r>
      <rPr>
        <b/>
        <sz val="12"/>
        <color rgb="FF0070C0"/>
        <rFont val="ＭＳ 明朝"/>
        <family val="1"/>
        <charset val="128"/>
      </rPr>
      <t>　（複数社に在籍した場合はその合計）</t>
    </r>
    <rPh sb="0" eb="3">
      <t>ケンチクブツ</t>
    </rPh>
    <rPh sb="3" eb="9">
      <t>イシワタガンユウケンザイ</t>
    </rPh>
    <rPh sb="9" eb="11">
      <t>チョウサ</t>
    </rPh>
    <rPh sb="12" eb="13">
      <t>カン</t>
    </rPh>
    <rPh sb="16" eb="17">
      <t>ネン</t>
    </rPh>
    <rPh sb="17" eb="19">
      <t>イジョウ</t>
    </rPh>
    <rPh sb="20" eb="24">
      <t>ジツムケイケン</t>
    </rPh>
    <phoneticPr fontId="2"/>
  </si>
  <si>
    <r>
      <t xml:space="preserve">建築行政又は、環境行政（石綿の飛散の防止に関するものに限る。）又は、労働基準監督官のいずれかにおいて2年以上の実務経験年月　 </t>
    </r>
    <r>
      <rPr>
        <b/>
        <sz val="12"/>
        <color rgb="FF0070C0"/>
        <rFont val="ＭＳ 明朝"/>
        <family val="1"/>
        <charset val="128"/>
      </rPr>
      <t>（複数社に在籍した場合はその合計）</t>
    </r>
    <rPh sb="0" eb="2">
      <t>ケンチク</t>
    </rPh>
    <rPh sb="2" eb="4">
      <t>ギョウセイ</t>
    </rPh>
    <rPh sb="4" eb="5">
      <t>マタ</t>
    </rPh>
    <rPh sb="7" eb="9">
      <t>カンキョウ</t>
    </rPh>
    <rPh sb="9" eb="11">
      <t>ギョウセイ</t>
    </rPh>
    <rPh sb="12" eb="14">
      <t>セキメン</t>
    </rPh>
    <rPh sb="15" eb="17">
      <t>ヒサン</t>
    </rPh>
    <rPh sb="18" eb="20">
      <t>ボウシ</t>
    </rPh>
    <rPh sb="21" eb="22">
      <t>カン</t>
    </rPh>
    <rPh sb="27" eb="28">
      <t>カギ</t>
    </rPh>
    <rPh sb="31" eb="32">
      <t>マタ</t>
    </rPh>
    <rPh sb="34" eb="36">
      <t>ロウドウ</t>
    </rPh>
    <rPh sb="36" eb="38">
      <t>キジュン</t>
    </rPh>
    <rPh sb="38" eb="41">
      <t>カントクカン</t>
    </rPh>
    <rPh sb="51" eb="52">
      <t>ネン</t>
    </rPh>
    <rPh sb="52" eb="54">
      <t>イジョウ</t>
    </rPh>
    <rPh sb="55" eb="57">
      <t>ジツム</t>
    </rPh>
    <rPh sb="57" eb="59">
      <t>ケイケン</t>
    </rPh>
    <rPh sb="59" eb="60">
      <t>ネン</t>
    </rPh>
    <rPh sb="60" eb="61">
      <t>ツキ</t>
    </rPh>
    <phoneticPr fontId="2"/>
  </si>
  <si>
    <r>
      <t>上記実務経験年月に相違ないことを証明します。</t>
    </r>
    <r>
      <rPr>
        <b/>
        <sz val="12"/>
        <color rgb="FF0070C0"/>
        <rFont val="ＭＳ 明朝"/>
        <family val="1"/>
        <charset val="128"/>
      </rPr>
      <t>（複数社に在籍した場合はその経験も含む）</t>
    </r>
    <rPh sb="0" eb="2">
      <t>ジョウキ</t>
    </rPh>
    <rPh sb="2" eb="6">
      <t>ジツムケイケン</t>
    </rPh>
    <rPh sb="6" eb="8">
      <t>ネンツキ</t>
    </rPh>
    <rPh sb="9" eb="11">
      <t>ソウイ</t>
    </rPh>
    <rPh sb="16" eb="18">
      <t>ショウメイ</t>
    </rPh>
    <rPh sb="36" eb="38">
      <t>ケイケン</t>
    </rPh>
    <rPh sb="39" eb="40">
      <t>フク</t>
    </rPh>
    <phoneticPr fontId="2"/>
  </si>
  <si>
    <t>実務経験の合計</t>
    <rPh sb="0" eb="4">
      <t>ジツムケイケン</t>
    </rPh>
    <rPh sb="5" eb="7">
      <t>ゴウケイ</t>
    </rPh>
    <phoneticPr fontId="2"/>
  </si>
  <si>
    <t>別紙</t>
    <rPh sb="0" eb="2">
      <t>ベッシ</t>
    </rPh>
    <phoneticPr fontId="2"/>
  </si>
  <si>
    <t>Ver_1.3</t>
    <phoneticPr fontId="2"/>
  </si>
  <si>
    <t>赤出</t>
    <rPh sb="0" eb="2">
      <t>アカデ</t>
    </rPh>
    <phoneticPr fontId="16"/>
  </si>
  <si>
    <t>美依</t>
    <rPh sb="0" eb="1">
      <t>ミ</t>
    </rPh>
    <rPh sb="1" eb="2">
      <t>イ</t>
    </rPh>
    <phoneticPr fontId="16"/>
  </si>
  <si>
    <t>アカデ</t>
    <phoneticPr fontId="16"/>
  </si>
  <si>
    <t>ミイ</t>
    <phoneticPr fontId="16"/>
  </si>
  <si>
    <t>赤出　美依</t>
    <rPh sb="0" eb="1">
      <t>アカ</t>
    </rPh>
    <rPh sb="1" eb="2">
      <t>デ</t>
    </rPh>
    <rPh sb="3" eb="4">
      <t>ミ</t>
    </rPh>
    <rPh sb="4" eb="5">
      <t>イ</t>
    </rPh>
    <phoneticPr fontId="2"/>
  </si>
  <si>
    <t>①</t>
    <phoneticPr fontId="2"/>
  </si>
  <si>
    <t>事業所名</t>
    <rPh sb="0" eb="2">
      <t>ジギョウ</t>
    </rPh>
    <rPh sb="2" eb="3">
      <t>ショ</t>
    </rPh>
    <rPh sb="3" eb="4">
      <t>メイ</t>
    </rPh>
    <phoneticPr fontId="2"/>
  </si>
  <si>
    <t>業務経験年月</t>
    <rPh sb="0" eb="2">
      <t>ギョウム</t>
    </rPh>
    <rPh sb="2" eb="4">
      <t>ケイケン</t>
    </rPh>
    <rPh sb="4" eb="6">
      <t>ネンゲツ</t>
    </rPh>
    <phoneticPr fontId="2"/>
  </si>
  <si>
    <t>Ver_1.3</t>
  </si>
  <si>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</si>
  <si>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</si>
  <si>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</si>
  <si>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</si>
  <si>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</si>
  <si>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</si>
  <si>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</si>
  <si>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</si>
  <si>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</si>
  <si>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実務経験証明書</t>
    <rPh sb="0" eb="7">
      <t>ジツムケイケンショウメイショ</t>
    </rPh>
    <phoneticPr fontId="2"/>
  </si>
  <si>
    <t>所　在　地</t>
    <rPh sb="0" eb="1">
      <t>ショ</t>
    </rPh>
    <rPh sb="2" eb="3">
      <t>ザイ</t>
    </rPh>
    <rPh sb="4" eb="5">
      <t>チ</t>
    </rPh>
    <phoneticPr fontId="2"/>
  </si>
  <si>
    <t>事　業　所　名</t>
    <rPh sb="0" eb="1">
      <t>コト</t>
    </rPh>
    <rPh sb="2" eb="3">
      <t>ギョウ</t>
    </rPh>
    <rPh sb="4" eb="5">
      <t>ショ</t>
    </rPh>
    <phoneticPr fontId="2"/>
  </si>
  <si>
    <t>代 表 者 役 職・氏名</t>
    <rPh sb="0" eb="1">
      <t>ヨ</t>
    </rPh>
    <rPh sb="2" eb="3">
      <t>ヒョウ</t>
    </rPh>
    <rPh sb="4" eb="5">
      <t>シャ</t>
    </rPh>
    <rPh sb="6" eb="7">
      <t>ヤク</t>
    </rPh>
    <rPh sb="8" eb="9">
      <t>ショク</t>
    </rPh>
    <rPh sb="10" eb="11">
      <t>シ</t>
    </rPh>
    <rPh sb="11" eb="12">
      <t>メイ</t>
    </rPh>
    <phoneticPr fontId="2"/>
  </si>
  <si>
    <r>
      <t>上記実務経験年月に相違ないことを証明します。</t>
    </r>
    <r>
      <rPr>
        <b/>
        <sz val="12"/>
        <color rgb="FF0070C0"/>
        <rFont val="ＭＳ 明朝"/>
        <family val="1"/>
        <charset val="128"/>
      </rPr>
      <t>（複数社に在籍した場合はその経験も含む）</t>
    </r>
    <rPh sb="0" eb="2">
      <t>ジョウキ</t>
    </rPh>
    <rPh sb="2" eb="6">
      <t>ジツムケイケン</t>
    </rPh>
    <rPh sb="6" eb="8">
      <t>ネンツキ</t>
    </rPh>
    <rPh sb="9" eb="11">
      <t>ソウイ</t>
    </rPh>
    <rPh sb="16" eb="18">
      <t>ショウメイ</t>
    </rPh>
    <phoneticPr fontId="2"/>
  </si>
  <si>
    <r>
      <t>上記実務経験年月に相違ないことを証明します。（</t>
    </r>
    <r>
      <rPr>
        <sz val="12"/>
        <color rgb="FF0070C0"/>
        <rFont val="ＭＳ 明朝"/>
        <family val="1"/>
        <charset val="128"/>
      </rPr>
      <t>複数社に在籍した場合はその経験も含む</t>
    </r>
    <r>
      <rPr>
        <sz val="12"/>
        <rFont val="ＭＳ 明朝"/>
        <family val="1"/>
        <charset val="128"/>
      </rPr>
      <t>）</t>
    </r>
    <phoneticPr fontId="2"/>
  </si>
  <si>
    <t>実務経験内訳シート(複数社に在籍した場合)</t>
    <rPh sb="10" eb="12">
      <t>フクスウ</t>
    </rPh>
    <rPh sb="12" eb="13">
      <t>シャ</t>
    </rPh>
    <rPh sb="14" eb="16">
      <t>ザイセキ</t>
    </rPh>
    <rPh sb="18" eb="20">
      <t>バアイ</t>
    </rPh>
    <phoneticPr fontId="2"/>
  </si>
  <si>
    <t>注：実務経験が複数社にわたる方は、すべての実務経験を実務経験内訳シートにご記入ください。
　　署名者氏名の押印は不要です</t>
    <rPh sb="50" eb="52">
      <t>シメイ</t>
    </rPh>
    <phoneticPr fontId="2"/>
  </si>
  <si>
    <t>※アカデミー押印欄　　　　こちらは押印不要です</t>
    <rPh sb="6" eb="8">
      <t>オウイン</t>
    </rPh>
    <rPh sb="8" eb="9">
      <t>ラン</t>
    </rPh>
    <rPh sb="17" eb="19">
      <t>オウイン</t>
    </rPh>
    <rPh sb="19" eb="21">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</si>
</sst>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
    <numFmt numFmtId="178" formatCode="[$-411]ggge&quot;年&quot;m&quot;月&quot;d&quot;日&quot;;@"/>
    <numFmt numFmtId="179" formatCode="0_);[Red]\(0\)"/>
    <numFmt numFmtId="180" formatCode="m&quot;月&quot;d&quot;日&quot;&quot;（&quot;aaa&quot;）&quot;"/>
    <numFmt numFmtId="181" formatCode="yyyy&quot;年&quot;m&quot;月&quot;d&quot;日&quot;&quot;（&quot;aaa&quot;）&quot;"/>
  </numFmts>
  <fonts count="96" x14ac:knownFonts="1">
    <font>
      <sz val="11"/>
      <name val="ＭＳ 明朝"/>
      <family val="1"/>
      <charset val="128"/>
    </font>
    <font>
      <sz val="11"/>
      <name val="ＭＳ 明朝"/>
      <family val="1"/>
      <charset val="128"/>
    </font>
    <font>
      <sz val="6"/>
      <name val="ＭＳ 明朝"/>
      <family val="1"/>
      <charset val="128"/>
    </font>
    <font>
      <sz val="11"/>
      <name val="ＭＳ Ｐ明朝"/>
      <family val="1"/>
      <charset val="128"/>
    </font>
    <font>
      <sz val="8"/>
      <name val="ＭＳ 明朝"/>
      <family val="1"/>
      <charset val="128"/>
    </font>
    <font>
      <sz val="12"/>
      <name val="ＭＳ 明朝"/>
      <family val="1"/>
      <charset val="128"/>
    </font>
    <font>
      <sz val="10"/>
      <name val="ＭＳ 明朝"/>
      <family val="1"/>
      <charset val="128"/>
    </font>
    <font>
      <sz val="11"/>
      <name val="ＭＳ 明朝"/>
      <family val="1"/>
      <charset val="128"/>
    </font>
    <font>
      <sz val="11"/>
      <name val="ＭＳ 明朝"/>
      <family val="1"/>
      <charset val="128"/>
    </font>
    <font>
      <b/>
      <sz val="11"/>
      <name val="ＭＳ 明朝"/>
      <family val="1"/>
      <charset val="128"/>
    </font>
    <font>
      <sz val="14"/>
      <name val="ＭＳ 明朝"/>
      <family val="1"/>
      <charset val="128"/>
    </font>
    <font>
      <sz val="8"/>
      <name val="ＭＳ Ｐ明朝"/>
      <family val="1"/>
      <charset val="128"/>
    </font>
    <font>
      <sz val="9"/>
      <name val="ＭＳ 明朝"/>
      <family val="1"/>
      <charset val="128"/>
    </font>
    <font>
      <sz val="9"/>
      <name val="ＭＳ Ｐ明朝"/>
      <family val="1"/>
      <charset val="128"/>
    </font>
    <font>
      <b/>
      <sz val="16"/>
      <name val="ＭＳ 明朝"/>
      <family val="1"/>
      <charset val="128"/>
    </font>
    <font>
      <sz val="20"/>
      <name val="ＭＳ 明朝"/>
      <family val="1"/>
      <charset val="128"/>
    </font>
    <font>
      <sz val="6"/>
      <name val="ＭＳ Ｐゴシック"/>
      <family val="3"/>
      <charset val="128"/>
    </font>
    <font>
      <b/>
      <sz val="9"/>
      <name val="ＭＳ 明朝"/>
      <family val="1"/>
      <charset val="128"/>
    </font>
    <font>
      <sz val="12"/>
      <color indexed="8"/>
      <name val="ＭＳ 明朝"/>
      <family val="1"/>
      <charset val="128"/>
    </font>
    <font>
      <b/>
      <sz val="12"/>
      <name val="ＭＳ 明朝"/>
      <family val="1"/>
      <charset val="128"/>
    </font>
    <font>
      <sz val="11"/>
      <color indexed="8"/>
      <name val="ＭＳ 明朝"/>
      <family val="1"/>
      <charset val="128"/>
    </font>
    <font>
      <sz val="11"/>
      <name val="ＭＳ Ｐゴシック"/>
      <family val="3"/>
      <charset val="128"/>
    </font>
    <font>
      <sz val="6"/>
      <name val="游ゴシック"/>
      <family val="3"/>
      <charset val="128"/>
    </font>
    <font>
      <sz val="8"/>
      <color indexed="8"/>
      <name val="游ゴシック Medium"/>
      <family val="3"/>
      <charset val="128"/>
    </font>
    <font>
      <u/>
      <sz val="9"/>
      <color indexed="8"/>
      <name val="游ゴシック Medium"/>
      <family val="3"/>
      <charset val="128"/>
    </font>
    <font>
      <sz val="16"/>
      <name val="ＭＳ 明朝"/>
      <family val="1"/>
      <charset val="128"/>
    </font>
    <font>
      <sz val="12"/>
      <color theme="1"/>
      <name val="ＭＳ 明朝"/>
      <family val="1"/>
      <charset val="128"/>
    </font>
    <font>
      <sz val="12"/>
      <color rgb="FFFF0000"/>
      <name val="ＭＳ 明朝"/>
      <family val="1"/>
      <charset val="128"/>
    </font>
    <font>
      <sz val="9"/>
      <color rgb="FFFF0000"/>
      <name val="ＭＳ 明朝"/>
      <family val="1"/>
      <charset val="128"/>
    </font>
    <font>
      <sz val="11"/>
      <color theme="1"/>
      <name val="ＭＳ 明朝"/>
      <family val="1"/>
      <charset val="128"/>
    </font>
    <font>
      <sz val="10"/>
      <color rgb="FFFF0000"/>
      <name val="ＭＳ 明朝"/>
      <family val="1"/>
      <charset val="128"/>
    </font>
    <font>
      <sz val="10"/>
      <color theme="1"/>
      <name val="ＭＳ 明朝"/>
      <family val="1"/>
      <charset val="128"/>
    </font>
    <font>
      <sz val="9"/>
      <color theme="1"/>
      <name val="ＭＳ 明朝"/>
      <family val="1"/>
      <charset val="128"/>
    </font>
    <font>
      <u/>
      <sz val="9"/>
      <color theme="1"/>
      <name val="ＭＳ 明朝"/>
      <family val="1"/>
      <charset val="128"/>
    </font>
    <font>
      <b/>
      <sz val="11"/>
      <color theme="1"/>
      <name val="ＭＳ 明朝"/>
      <family val="1"/>
      <charset val="128"/>
    </font>
    <font>
      <sz val="11"/>
      <color theme="1"/>
      <name val="ＭＳ Ｐゴシック"/>
      <family val="3"/>
      <charset val="128"/>
      <scheme val="minor"/>
    </font>
    <font>
      <sz val="11"/>
      <color theme="1"/>
      <name val="游ゴシック Medium"/>
      <family val="3"/>
      <charset val="128"/>
    </font>
    <font>
      <sz val="7.5"/>
      <color theme="1"/>
      <name val="ＭＳ Ｐゴシック"/>
      <family val="3"/>
      <charset val="128"/>
      <scheme val="minor"/>
    </font>
    <font>
      <sz val="7.5"/>
      <color theme="1"/>
      <name val="游ゴシック Medium"/>
      <family val="3"/>
      <charset val="128"/>
    </font>
    <font>
      <sz val="9"/>
      <color theme="1"/>
      <name val="游ゴシック Medium"/>
      <family val="3"/>
      <charset val="128"/>
    </font>
    <font>
      <sz val="18"/>
      <color theme="1"/>
      <name val="ＭＳ Ｐゴシック"/>
      <family val="3"/>
      <charset val="128"/>
      <scheme val="minor"/>
    </font>
    <font>
      <b/>
      <sz val="18"/>
      <color theme="1"/>
      <name val="游ゴシック Medium"/>
      <family val="3"/>
      <charset val="128"/>
    </font>
    <font>
      <sz val="12"/>
      <color theme="1"/>
      <name val="ＭＳ Ｐゴシック"/>
      <family val="3"/>
      <charset val="128"/>
      <scheme val="minor"/>
    </font>
    <font>
      <b/>
      <sz val="12"/>
      <color theme="1"/>
      <name val="游ゴシック Medium"/>
      <family val="3"/>
      <charset val="128"/>
    </font>
    <font>
      <u/>
      <sz val="11"/>
      <color theme="10"/>
      <name val="ＭＳ 明朝"/>
      <family val="1"/>
      <charset val="128"/>
    </font>
    <font>
      <sz val="18"/>
      <color theme="1"/>
      <name val="游ゴシック Medium"/>
      <family val="3"/>
      <charset val="128"/>
    </font>
    <font>
      <sz val="12"/>
      <color theme="1"/>
      <name val="游ゴシック Medium"/>
      <family val="3"/>
      <charset val="128"/>
    </font>
    <font>
      <u/>
      <sz val="14"/>
      <color theme="10"/>
      <name val="ＭＳ 明朝"/>
      <family val="1"/>
      <charset val="128"/>
    </font>
    <font>
      <sz val="16"/>
      <color theme="1"/>
      <name val="游ゴシック Medium"/>
      <family val="3"/>
      <charset val="128"/>
    </font>
    <font>
      <sz val="16"/>
      <color theme="1"/>
      <name val="ＭＳ Ｐゴシック"/>
      <family val="3"/>
      <charset val="128"/>
      <scheme val="minor"/>
    </font>
    <font>
      <sz val="12"/>
      <name val="ＭＳ Ｐゴシック"/>
      <family val="3"/>
      <charset val="128"/>
    </font>
    <font>
      <sz val="12"/>
      <color theme="1"/>
      <name val="ＭＳ Ｐゴシック"/>
      <family val="3"/>
      <charset val="128"/>
    </font>
    <font>
      <sz val="9"/>
      <name val="ＭＳ Ｐゴシック"/>
      <family val="3"/>
      <charset val="128"/>
    </font>
    <font>
      <sz val="11"/>
      <color theme="1" tint="0.499984740745262"/>
      <name val="ＭＳ Ｐゴシック"/>
      <family val="3"/>
      <charset val="128"/>
    </font>
    <font>
      <sz val="10.5"/>
      <name val="ＭＳ Ｐゴシック"/>
      <family val="3"/>
      <charset val="128"/>
    </font>
    <font>
      <sz val="12"/>
      <color rgb="FF000000"/>
      <name val="ＭＳ 明朝"/>
      <family val="1"/>
      <charset val="128"/>
    </font>
    <font>
      <sz val="14"/>
      <color rgb="FF000000"/>
      <name val="ＭＳ 明朝"/>
      <family val="1"/>
      <charset val="128"/>
    </font>
    <font>
      <b/>
      <sz val="8"/>
      <name val="ＭＳ 明朝"/>
      <family val="1"/>
      <charset val="128"/>
    </font>
    <font>
      <b/>
      <sz val="12"/>
      <name val="ＭＳ Ｐゴシック"/>
      <family val="3"/>
      <charset val="128"/>
    </font>
    <font>
      <b/>
      <sz val="12"/>
      <name val="ＭＳ Ｐ明朝"/>
      <family val="1"/>
      <charset val="128"/>
    </font>
    <font>
      <b/>
      <sz val="12"/>
      <color theme="0"/>
      <name val="ＭＳ 明朝"/>
      <family val="1"/>
      <charset val="128"/>
    </font>
    <font>
      <b/>
      <sz val="14"/>
      <color rgb="FF000000"/>
      <name val="ＭＳ 明朝"/>
      <family val="1"/>
      <charset val="128"/>
    </font>
    <font>
      <sz val="16"/>
      <color rgb="FFFF0000"/>
      <name val="ＭＳ 明朝"/>
      <family val="1"/>
      <charset val="128"/>
    </font>
    <font>
      <sz val="11"/>
      <color rgb="FFFF0000"/>
      <name val="ＭＳ 明朝"/>
      <family val="1"/>
      <charset val="128"/>
    </font>
    <font>
      <sz val="20"/>
      <color rgb="FFFF0000"/>
      <name val="ＭＳ 明朝"/>
      <family val="1"/>
      <charset val="128"/>
    </font>
    <font>
      <sz val="14"/>
      <color rgb="FFFF0000"/>
      <name val="ＭＳ 明朝"/>
      <family val="1"/>
      <charset val="128"/>
    </font>
    <font>
      <sz val="13"/>
      <color rgb="FFFF0000"/>
      <name val="ＭＳ 明朝"/>
      <family val="1"/>
      <charset val="128"/>
    </font>
    <font>
      <b/>
      <sz val="28"/>
      <color rgb="FFFF0000"/>
      <name val="ＭＳ Ｐゴシック"/>
      <family val="3"/>
      <charset val="128"/>
    </font>
    <font>
      <sz val="11"/>
      <name val="ＭＳ ゴシック"/>
      <family val="3"/>
      <charset val="128"/>
    </font>
    <font>
      <b/>
      <sz val="7"/>
      <name val="ＭＳ ゴシック"/>
      <family val="3"/>
      <charset val="128"/>
    </font>
    <font>
      <b/>
      <sz val="16"/>
      <name val="ＭＳ ゴシック"/>
      <family val="3"/>
      <charset val="128"/>
    </font>
    <font>
      <b/>
      <sz val="10"/>
      <name val="ＭＳ ゴシック"/>
      <family val="3"/>
      <charset val="128"/>
    </font>
    <font>
      <sz val="12"/>
      <name val="ＭＳ ゴシック"/>
      <family val="3"/>
      <charset val="128"/>
    </font>
    <font>
      <sz val="10"/>
      <name val="ＭＳ ゴシック"/>
      <family val="3"/>
      <charset val="128"/>
    </font>
    <font>
      <b/>
      <sz val="11"/>
      <name val="ＭＳ Ｐゴシック"/>
      <family val="3"/>
      <charset val="128"/>
    </font>
    <font>
      <sz val="11"/>
      <color indexed="0"/>
      <name val="ＭＳ ゴシック"/>
      <family val="3"/>
      <charset val="128"/>
    </font>
    <font>
      <sz val="16"/>
      <name val="游ゴシック Medium"/>
      <family val="3"/>
      <charset val="128"/>
    </font>
    <font>
      <vertAlign val="superscript"/>
      <sz val="12"/>
      <name val="ＭＳ 明朝"/>
      <family val="1"/>
      <charset val="128"/>
    </font>
    <font>
      <sz val="10.5"/>
      <name val="ＭＳ 明朝"/>
      <family val="1"/>
      <charset val="128"/>
    </font>
    <font>
      <sz val="10"/>
      <name val="ＭＳ Ｐゴシック"/>
      <family val="3"/>
      <charset val="128"/>
    </font>
    <font>
      <sz val="10.5"/>
      <color theme="1"/>
      <name val="ＭＳ Ｐゴシック"/>
      <family val="3"/>
      <charset val="128"/>
    </font>
    <font>
      <sz val="11.5"/>
      <name val="ＭＳ 明朝"/>
      <family val="1"/>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11"/>
      <color theme="1"/>
      <name val="ＭＳ Ｐゴシック"/>
      <family val="3"/>
      <charset val="128"/>
    </font>
    <font>
      <b/>
      <sz val="12"/>
      <color rgb="FF0070C0"/>
      <name val="ＭＳ 明朝"/>
      <family val="1"/>
      <charset val="128"/>
    </font>
    <font>
      <sz val="11"/>
      <name val="ＭＳ Ｐゴシック"/>
      <family val="3"/>
      <charset val="128"/>
      <scheme val="major"/>
    </font>
    <font>
      <b/>
      <sz val="16"/>
      <name val="ＭＳ Ｐゴシック"/>
      <family val="3"/>
      <charset val="128"/>
      <scheme val="major"/>
    </font>
    <font>
      <sz val="16"/>
      <name val="ＭＳ Ｐゴシック"/>
      <family val="3"/>
      <charset val="128"/>
      <scheme val="major"/>
    </font>
    <font>
      <b/>
      <sz val="14"/>
      <color rgb="FFFF0000"/>
      <name val="ＭＳ 明朝"/>
      <family val="1"/>
      <charset val="128"/>
    </font>
    <font>
      <u/>
      <sz val="18"/>
      <color theme="1"/>
      <name val="ＭＳ 明朝"/>
      <family val="1"/>
      <charset val="128"/>
    </font>
    <font>
      <b/>
      <sz val="14"/>
      <name val="ＭＳ 明朝"/>
      <family val="1"/>
      <charset val="128"/>
    </font>
    <font>
      <b/>
      <u/>
      <sz val="22"/>
      <color theme="1"/>
      <name val="ＭＳ 明朝"/>
      <family val="1"/>
      <charset val="128"/>
    </font>
    <font>
      <sz val="12"/>
      <color rgb="FF0070C0"/>
      <name val="ＭＳ 明朝"/>
      <family val="1"/>
      <charset val="128"/>
    </font>
    <font>
      <b/>
      <sz val="12"/>
      <color rgb="FFFF0000"/>
      <name val="ＭＳ 明朝"/>
      <family val="1"/>
      <charset val="128"/>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double">
        <color indexed="64"/>
      </top>
      <bottom/>
      <diagonal/>
    </border>
    <border>
      <left/>
      <right style="double">
        <color indexed="64"/>
      </right>
      <top style="double">
        <color indexed="64"/>
      </top>
      <bottom/>
      <diagonal/>
    </border>
    <border>
      <left/>
      <right/>
      <top style="medium">
        <color indexed="64"/>
      </top>
      <bottom style="hair">
        <color indexed="64"/>
      </bottom>
      <diagonal/>
    </border>
    <border>
      <left/>
      <right/>
      <top style="thick">
        <color indexed="64"/>
      </top>
      <bottom/>
      <diagonal/>
    </border>
    <border>
      <left/>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ck">
        <color indexed="64"/>
      </right>
      <top style="thin">
        <color indexed="64"/>
      </top>
      <bottom/>
      <diagonal/>
    </border>
    <border>
      <left style="medium">
        <color indexed="64"/>
      </left>
      <right/>
      <top/>
      <bottom style="medium">
        <color indexed="64"/>
      </bottom>
      <diagonal/>
    </border>
    <border>
      <left/>
      <right style="thick">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style="double">
        <color indexed="64"/>
      </left>
      <right/>
      <top style="double">
        <color indexed="64"/>
      </top>
      <bottom/>
      <diagonal/>
    </border>
    <border>
      <left style="medium">
        <color indexed="64"/>
      </left>
      <right/>
      <top style="hair">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right/>
      <top/>
      <bottom style="dotted">
        <color indexed="64"/>
      </bottom>
      <diagonal/>
    </border>
    <border>
      <left style="medium">
        <color indexed="64"/>
      </left>
      <right style="medium">
        <color indexed="64"/>
      </right>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diagonal/>
    </border>
    <border>
      <left/>
      <right style="hair">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bottom style="hair">
        <color indexed="64"/>
      </bottom>
      <diagonal/>
    </border>
    <border>
      <left/>
      <right style="medium">
        <color indexed="64"/>
      </right>
      <top/>
      <bottom style="thin">
        <color indexed="64"/>
      </bottom>
      <diagonal/>
    </border>
    <border>
      <left style="double">
        <color auto="1"/>
      </left>
      <right/>
      <top/>
      <bottom/>
      <diagonal/>
    </border>
    <border>
      <left/>
      <right style="double">
        <color auto="1"/>
      </right>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44" fillId="0" borderId="0" applyNumberFormat="0" applyFill="0" applyBorder="0" applyAlignment="0" applyProtection="0">
      <alignment vertical="center"/>
    </xf>
    <xf numFmtId="0" fontId="35" fillId="0" borderId="0">
      <alignment vertical="center"/>
    </xf>
    <xf numFmtId="0" fontId="21" fillId="0" borderId="0"/>
  </cellStyleXfs>
  <cellXfs count="738">
    <xf numFmtId="0" fontId="0" fillId="0" borderId="0" xfId="0">
      <alignmen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3" fillId="0" borderId="0" xfId="0" applyFont="1">
      <alignment vertical="center"/>
    </xf>
    <xf numFmtId="0" fontId="11" fillId="0" borderId="1" xfId="0" applyFont="1" applyBorder="1">
      <alignment vertical="center"/>
    </xf>
    <xf numFmtId="0" fontId="4" fillId="0" borderId="0" xfId="0" applyFont="1">
      <alignment vertical="center"/>
    </xf>
    <xf numFmtId="0" fontId="11"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28" fillId="0" borderId="0" xfId="0" applyFont="1">
      <alignment vertical="center"/>
    </xf>
    <xf numFmtId="0" fontId="12" fillId="0" borderId="0" xfId="0" applyFont="1" applyAlignment="1">
      <alignment vertical="center" wrapText="1"/>
    </xf>
    <xf numFmtId="0" fontId="0" fillId="0" borderId="3" xfId="0" applyBorder="1">
      <alignment vertical="center"/>
    </xf>
    <xf numFmtId="0" fontId="1" fillId="0" borderId="0" xfId="0" applyFont="1">
      <alignment vertical="center"/>
    </xf>
    <xf numFmtId="0" fontId="1" fillId="0" borderId="1" xfId="0" applyFont="1" applyBorder="1">
      <alignment vertical="center"/>
    </xf>
    <xf numFmtId="0" fontId="1" fillId="0" borderId="5" xfId="0" applyFont="1" applyBorder="1">
      <alignment vertical="center"/>
    </xf>
    <xf numFmtId="0" fontId="30" fillId="0" borderId="0" xfId="0" applyFont="1">
      <alignment vertical="center"/>
    </xf>
    <xf numFmtId="0" fontId="27" fillId="0" borderId="0" xfId="0" applyFont="1">
      <alignment vertical="center"/>
    </xf>
    <xf numFmtId="0" fontId="1" fillId="0" borderId="3" xfId="0" applyFont="1" applyBorder="1">
      <alignment vertical="center"/>
    </xf>
    <xf numFmtId="0" fontId="1" fillId="0" borderId="6" xfId="0" applyFont="1" applyBorder="1">
      <alignment vertical="center"/>
    </xf>
    <xf numFmtId="0" fontId="31" fillId="0" borderId="0" xfId="0" applyFont="1">
      <alignment vertical="center"/>
    </xf>
    <xf numFmtId="0" fontId="32" fillId="0" borderId="0" xfId="0" applyFont="1" applyAlignment="1"/>
    <xf numFmtId="0" fontId="1" fillId="0" borderId="7" xfId="0" applyFont="1" applyBorder="1">
      <alignment vertical="center"/>
    </xf>
    <xf numFmtId="0" fontId="29" fillId="0" borderId="0" xfId="0" applyFont="1">
      <alignment vertical="center"/>
    </xf>
    <xf numFmtId="0" fontId="29" fillId="0" borderId="2" xfId="0" applyFont="1" applyBorder="1">
      <alignment vertical="center"/>
    </xf>
    <xf numFmtId="0" fontId="29" fillId="0" borderId="0" xfId="0" applyFont="1" applyAlignment="1">
      <alignment vertical="top"/>
    </xf>
    <xf numFmtId="0" fontId="29" fillId="0" borderId="0" xfId="0" applyFont="1" applyAlignment="1">
      <alignment horizontal="left" vertical="center"/>
    </xf>
    <xf numFmtId="0" fontId="1" fillId="0" borderId="0" xfId="0" applyFont="1" applyAlignment="1">
      <alignment horizontal="center" vertical="center"/>
    </xf>
    <xf numFmtId="0" fontId="29" fillId="0" borderId="0" xfId="0" applyFont="1" applyAlignment="1">
      <alignment vertical="top" wrapText="1"/>
    </xf>
    <xf numFmtId="0" fontId="29" fillId="0" borderId="0" xfId="0" applyFont="1" applyAlignment="1">
      <alignment vertical="center" wrapText="1"/>
    </xf>
    <xf numFmtId="0" fontId="15" fillId="0" borderId="0" xfId="0" applyFont="1">
      <alignment vertical="center"/>
    </xf>
    <xf numFmtId="0" fontId="0" fillId="0" borderId="1" xfId="0" applyBorder="1">
      <alignment vertical="center"/>
    </xf>
    <xf numFmtId="0" fontId="5" fillId="0" borderId="11" xfId="0" applyFont="1" applyBorder="1">
      <alignment vertical="center"/>
    </xf>
    <xf numFmtId="0" fontId="5" fillId="0" borderId="12" xfId="0" applyFont="1" applyBorder="1">
      <alignment vertical="center"/>
    </xf>
    <xf numFmtId="0" fontId="1" fillId="0" borderId="12" xfId="0" applyFont="1" applyBorder="1">
      <alignment vertical="center"/>
    </xf>
    <xf numFmtId="0" fontId="1" fillId="0" borderId="13" xfId="0" applyFont="1" applyBorder="1">
      <alignment vertical="center"/>
    </xf>
    <xf numFmtId="0" fontId="0" fillId="0" borderId="0" xfId="0" applyAlignment="1">
      <alignment horizontal="distributed" vertical="center"/>
    </xf>
    <xf numFmtId="0" fontId="9" fillId="0" borderId="0" xfId="0" applyFont="1" applyAlignment="1">
      <alignment horizontal="center" vertical="center" textRotation="255" shrinkToFit="1"/>
    </xf>
    <xf numFmtId="0" fontId="9" fillId="0" borderId="0" xfId="0" applyFont="1" applyAlignment="1">
      <alignment horizontal="center" vertical="center" textRotation="255"/>
    </xf>
    <xf numFmtId="0" fontId="33" fillId="0" borderId="0" xfId="0" applyFont="1">
      <alignment vertical="center"/>
    </xf>
    <xf numFmtId="0" fontId="1" fillId="0" borderId="3" xfId="0" applyFont="1" applyBorder="1" applyAlignment="1">
      <alignment horizontal="center" vertical="center"/>
    </xf>
    <xf numFmtId="0" fontId="17"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top"/>
    </xf>
    <xf numFmtId="0" fontId="26" fillId="0" borderId="0" xfId="0" applyFont="1">
      <alignment vertical="center"/>
    </xf>
    <xf numFmtId="0" fontId="0" fillId="0" borderId="0" xfId="0" applyAlignment="1">
      <alignment horizontal="left"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29" fillId="0" borderId="18" xfId="0" applyFont="1" applyBorder="1" applyAlignment="1">
      <alignment horizontal="center" vertical="center"/>
    </xf>
    <xf numFmtId="0" fontId="7" fillId="0" borderId="2" xfId="0" applyFont="1" applyBorder="1">
      <alignment vertical="center"/>
    </xf>
    <xf numFmtId="0" fontId="1" fillId="0" borderId="0" xfId="0" applyFont="1" applyAlignment="1">
      <alignment horizontal="center" vertical="center" textRotation="255"/>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34" fillId="0" borderId="21" xfId="0" applyFont="1" applyBorder="1" applyAlignment="1">
      <alignment horizontal="center" vertical="center"/>
    </xf>
    <xf numFmtId="0" fontId="6" fillId="0" borderId="3" xfId="0" applyFont="1" applyBorder="1" applyAlignment="1">
      <alignment vertical="top"/>
    </xf>
    <xf numFmtId="0" fontId="7" fillId="0" borderId="3" xfId="0" applyFont="1" applyBorder="1">
      <alignment vertical="center"/>
    </xf>
    <xf numFmtId="0" fontId="7" fillId="0" borderId="19" xfId="0" applyFont="1" applyBorder="1">
      <alignment vertical="center"/>
    </xf>
    <xf numFmtId="0" fontId="9" fillId="0" borderId="2" xfId="3" applyFont="1" applyBorder="1" applyAlignment="1">
      <alignment horizontal="left" vertical="center"/>
    </xf>
    <xf numFmtId="0" fontId="1" fillId="0" borderId="23" xfId="0" applyFont="1" applyBorder="1">
      <alignment vertical="center"/>
    </xf>
    <xf numFmtId="0" fontId="12" fillId="0" borderId="0" xfId="0" applyFont="1" applyAlignment="1">
      <alignment vertical="top"/>
    </xf>
    <xf numFmtId="0" fontId="12" fillId="0" borderId="3" xfId="3" applyFont="1" applyBorder="1" applyAlignment="1">
      <alignment vertical="top"/>
    </xf>
    <xf numFmtId="0" fontId="29" fillId="0" borderId="2" xfId="0" applyFont="1" applyBorder="1" applyAlignment="1">
      <alignment horizontal="center" vertical="center"/>
    </xf>
    <xf numFmtId="0" fontId="36" fillId="0" borderId="0" xfId="2" applyFont="1">
      <alignment vertical="center"/>
    </xf>
    <xf numFmtId="176" fontId="36" fillId="0" borderId="0" xfId="2" applyNumberFormat="1" applyFont="1">
      <alignment vertical="center"/>
    </xf>
    <xf numFmtId="177" fontId="36" fillId="0" borderId="0" xfId="2" applyNumberFormat="1" applyFont="1">
      <alignment vertical="center"/>
    </xf>
    <xf numFmtId="0" fontId="36" fillId="0" borderId="0" xfId="2" applyFont="1" applyAlignment="1">
      <alignment horizontal="center" vertical="center"/>
    </xf>
    <xf numFmtId="0" fontId="36" fillId="0" borderId="59" xfId="2" applyFont="1" applyBorder="1" applyAlignment="1">
      <alignment horizontal="center" vertical="center"/>
    </xf>
    <xf numFmtId="0" fontId="36" fillId="0" borderId="60" xfId="2" applyFont="1" applyBorder="1" applyAlignment="1">
      <alignment horizontal="center" vertical="center"/>
    </xf>
    <xf numFmtId="0" fontId="36" fillId="0" borderId="61" xfId="2" applyFont="1" applyBorder="1" applyAlignment="1">
      <alignment horizontal="center" vertical="center"/>
    </xf>
    <xf numFmtId="0" fontId="36" fillId="0" borderId="63" xfId="2" applyFont="1" applyBorder="1" applyAlignment="1">
      <alignment horizontal="center" vertical="center"/>
    </xf>
    <xf numFmtId="0" fontId="36" fillId="0" borderId="67" xfId="2" applyFont="1" applyBorder="1" applyAlignment="1">
      <alignment horizontal="center" vertical="center"/>
    </xf>
    <xf numFmtId="0" fontId="36" fillId="0" borderId="71" xfId="2" applyFont="1" applyBorder="1" applyAlignment="1">
      <alignment horizontal="center" vertical="center"/>
    </xf>
    <xf numFmtId="0" fontId="36" fillId="0" borderId="65" xfId="2" applyFont="1" applyBorder="1">
      <alignment vertical="center"/>
    </xf>
    <xf numFmtId="0" fontId="36" fillId="0" borderId="72" xfId="2" applyFont="1" applyBorder="1" applyAlignment="1">
      <alignment horizontal="center" vertical="center"/>
    </xf>
    <xf numFmtId="0" fontId="0" fillId="0" borderId="75" xfId="0" applyBorder="1" applyAlignment="1">
      <alignment horizontal="center" vertical="center"/>
    </xf>
    <xf numFmtId="178" fontId="21" fillId="0" borderId="0" xfId="0" applyNumberFormat="1" applyFont="1" applyAlignment="1"/>
    <xf numFmtId="0" fontId="21" fillId="0" borderId="0" xfId="0" applyFont="1" applyAlignment="1"/>
    <xf numFmtId="0" fontId="21" fillId="0" borderId="0" xfId="0" applyFont="1">
      <alignment vertical="center"/>
    </xf>
    <xf numFmtId="0" fontId="21" fillId="3" borderId="0" xfId="0" applyFont="1" applyFill="1">
      <alignment vertical="center"/>
    </xf>
    <xf numFmtId="177" fontId="21" fillId="0" borderId="0" xfId="0" applyNumberFormat="1" applyFont="1" applyAlignment="1"/>
    <xf numFmtId="177" fontId="21" fillId="3" borderId="0" xfId="0" applyNumberFormat="1" applyFont="1" applyFill="1">
      <alignment vertical="center"/>
    </xf>
    <xf numFmtId="177" fontId="21" fillId="0" borderId="0" xfId="0" applyNumberFormat="1" applyFont="1">
      <alignment vertical="center"/>
    </xf>
    <xf numFmtId="0" fontId="0" fillId="0" borderId="14" xfId="0" applyBorder="1">
      <alignment vertical="center"/>
    </xf>
    <xf numFmtId="0" fontId="36" fillId="0" borderId="76" xfId="2" applyFont="1" applyBorder="1" applyAlignment="1">
      <alignment horizontal="center" vertical="center"/>
    </xf>
    <xf numFmtId="0" fontId="45" fillId="0" borderId="66" xfId="2" applyFont="1" applyBorder="1" applyAlignment="1">
      <alignment horizontal="center" vertical="center"/>
    </xf>
    <xf numFmtId="0" fontId="45" fillId="0" borderId="65" xfId="2" applyFont="1" applyBorder="1" applyAlignment="1">
      <alignment horizontal="center" vertical="center"/>
    </xf>
    <xf numFmtId="0" fontId="36" fillId="0" borderId="62" xfId="2" applyFont="1" applyBorder="1" applyAlignment="1">
      <alignment horizontal="center" vertical="center"/>
    </xf>
    <xf numFmtId="0" fontId="36" fillId="0" borderId="79" xfId="2" applyFont="1" applyBorder="1" applyAlignment="1">
      <alignment horizontal="center" vertical="center"/>
    </xf>
    <xf numFmtId="0" fontId="7" fillId="0" borderId="15" xfId="0" applyFont="1" applyBorder="1">
      <alignment vertical="center"/>
    </xf>
    <xf numFmtId="179" fontId="21" fillId="0" borderId="0" xfId="0" applyNumberFormat="1" applyFont="1" applyAlignment="1"/>
    <xf numFmtId="179" fontId="21" fillId="0" borderId="0" xfId="0" applyNumberFormat="1" applyFont="1">
      <alignment vertical="center"/>
    </xf>
    <xf numFmtId="179" fontId="21" fillId="3" borderId="0" xfId="0" applyNumberFormat="1" applyFont="1" applyFill="1">
      <alignment vertical="center"/>
    </xf>
    <xf numFmtId="0" fontId="36" fillId="0" borderId="78" xfId="2" applyFont="1" applyBorder="1" applyAlignment="1">
      <alignment horizontal="center" vertical="center"/>
    </xf>
    <xf numFmtId="0" fontId="45" fillId="0" borderId="64" xfId="2" applyFont="1" applyBorder="1" applyAlignment="1">
      <alignment horizontal="center" vertical="center"/>
    </xf>
    <xf numFmtId="0" fontId="46" fillId="0" borderId="77" xfId="2" applyFont="1" applyBorder="1" applyAlignment="1">
      <alignment horizontal="center" vertical="center"/>
    </xf>
    <xf numFmtId="0" fontId="46" fillId="0" borderId="15" xfId="2" applyFont="1" applyBorder="1">
      <alignment vertical="center"/>
    </xf>
    <xf numFmtId="0" fontId="36" fillId="0" borderId="89" xfId="2" applyFont="1" applyBorder="1">
      <alignment vertical="center"/>
    </xf>
    <xf numFmtId="0" fontId="0" fillId="0" borderId="0" xfId="0"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left" vertical="center"/>
    </xf>
    <xf numFmtId="0" fontId="14" fillId="0" borderId="0" xfId="0" applyFont="1" applyAlignment="1">
      <alignment horizontal="center" vertical="center"/>
    </xf>
    <xf numFmtId="0" fontId="9" fillId="0" borderId="23" xfId="3" applyFont="1" applyBorder="1" applyAlignment="1">
      <alignment horizontal="left" vertical="center"/>
    </xf>
    <xf numFmtId="0" fontId="0" fillId="0" borderId="2" xfId="0" applyBorder="1">
      <alignment vertical="center"/>
    </xf>
    <xf numFmtId="0" fontId="5" fillId="0" borderId="0" xfId="0" applyFont="1" applyAlignment="1">
      <alignment horizontal="center" vertical="center"/>
    </xf>
    <xf numFmtId="0" fontId="12" fillId="0" borderId="2" xfId="0" applyFont="1" applyBorder="1" applyAlignment="1">
      <alignment horizontal="right" vertical="center"/>
    </xf>
    <xf numFmtId="0" fontId="53" fillId="0" borderId="73" xfId="0" applyFont="1" applyBorder="1" applyAlignment="1">
      <alignment vertical="top"/>
    </xf>
    <xf numFmtId="0" fontId="53" fillId="0" borderId="3" xfId="0" applyFont="1" applyBorder="1" applyAlignment="1">
      <alignment vertical="top"/>
    </xf>
    <xf numFmtId="0" fontId="53" fillId="0" borderId="74" xfId="0" applyFont="1" applyBorder="1" applyAlignment="1">
      <alignment horizontal="center" vertical="center"/>
    </xf>
    <xf numFmtId="0" fontId="53" fillId="0" borderId="75" xfId="0" applyFont="1" applyBorder="1" applyAlignment="1">
      <alignment horizontal="center" vertical="center"/>
    </xf>
    <xf numFmtId="0" fontId="21" fillId="0" borderId="15" xfId="0" applyFont="1" applyBorder="1">
      <alignment vertical="center"/>
    </xf>
    <xf numFmtId="0" fontId="25" fillId="3" borderId="0" xfId="0" applyFont="1" applyFill="1">
      <alignment vertical="center"/>
    </xf>
    <xf numFmtId="0" fontId="21" fillId="3" borderId="9" xfId="0" applyFont="1" applyFill="1" applyBorder="1">
      <alignment vertical="center"/>
    </xf>
    <xf numFmtId="0" fontId="0" fillId="3" borderId="8" xfId="0" applyFill="1" applyBorder="1">
      <alignment vertical="center"/>
    </xf>
    <xf numFmtId="0" fontId="21" fillId="3" borderId="80" xfId="0" applyFont="1" applyFill="1" applyBorder="1">
      <alignment vertical="center"/>
    </xf>
    <xf numFmtId="0" fontId="0" fillId="3" borderId="83" xfId="0" applyFill="1" applyBorder="1">
      <alignment vertical="center"/>
    </xf>
    <xf numFmtId="0" fontId="0" fillId="3" borderId="81" xfId="0" applyFill="1" applyBorder="1">
      <alignment vertical="center"/>
    </xf>
    <xf numFmtId="0" fontId="0" fillId="3" borderId="12" xfId="0" applyFill="1" applyBorder="1">
      <alignment vertical="center"/>
    </xf>
    <xf numFmtId="0" fontId="52" fillId="3" borderId="84" xfId="0" applyFont="1" applyFill="1" applyBorder="1" applyAlignment="1">
      <alignment horizontal="right" vertical="center"/>
    </xf>
    <xf numFmtId="0" fontId="0" fillId="3" borderId="82" xfId="0" applyFill="1" applyBorder="1">
      <alignment vertical="center"/>
    </xf>
    <xf numFmtId="0" fontId="0" fillId="3" borderId="1" xfId="0" applyFill="1" applyBorder="1">
      <alignment vertical="center"/>
    </xf>
    <xf numFmtId="0" fontId="52" fillId="3" borderId="85" xfId="0" applyFont="1" applyFill="1" applyBorder="1" applyAlignment="1">
      <alignment horizontal="right" vertical="center"/>
    </xf>
    <xf numFmtId="0" fontId="12" fillId="0" borderId="2" xfId="0" applyFont="1" applyBorder="1">
      <alignment vertical="center"/>
    </xf>
    <xf numFmtId="0" fontId="21" fillId="0" borderId="0" xfId="0" applyFont="1" applyAlignment="1">
      <alignment horizontal="right" vertical="center"/>
    </xf>
    <xf numFmtId="0" fontId="19" fillId="0" borderId="52" xfId="3" applyFont="1" applyBorder="1" applyAlignment="1">
      <alignment horizontal="left" vertical="center"/>
    </xf>
    <xf numFmtId="0" fontId="19" fillId="0" borderId="14" xfId="0" applyFont="1" applyBorder="1">
      <alignment vertical="center"/>
    </xf>
    <xf numFmtId="0" fontId="7" fillId="0" borderId="23" xfId="0" applyFont="1" applyBorder="1">
      <alignment vertical="center"/>
    </xf>
    <xf numFmtId="0" fontId="57" fillId="0" borderId="0" xfId="0" applyFont="1" applyAlignment="1">
      <alignment horizontal="center" vertical="center"/>
    </xf>
    <xf numFmtId="0" fontId="0" fillId="3" borderId="75" xfId="0" applyFill="1" applyBorder="1">
      <alignment vertical="center"/>
    </xf>
    <xf numFmtId="0" fontId="0" fillId="3" borderId="0" xfId="0" applyFill="1">
      <alignment vertical="center"/>
    </xf>
    <xf numFmtId="0" fontId="9" fillId="0" borderId="54" xfId="0" applyFont="1" applyBorder="1">
      <alignment vertical="center"/>
    </xf>
    <xf numFmtId="0" fontId="7" fillId="3" borderId="0" xfId="0" applyFont="1" applyFill="1">
      <alignment vertical="center"/>
    </xf>
    <xf numFmtId="0" fontId="58" fillId="0" borderId="0" xfId="0" applyFont="1">
      <alignment vertical="center"/>
    </xf>
    <xf numFmtId="0" fontId="0" fillId="0" borderId="23" xfId="3" applyFont="1" applyBorder="1" applyAlignment="1">
      <alignment horizontal="left" vertical="center"/>
    </xf>
    <xf numFmtId="0" fontId="19" fillId="0" borderId="0" xfId="0" applyFont="1">
      <alignment vertical="center"/>
    </xf>
    <xf numFmtId="0" fontId="5" fillId="0" borderId="0" xfId="0" applyFont="1" applyAlignment="1">
      <alignment horizontal="left" vertical="center"/>
    </xf>
    <xf numFmtId="0" fontId="12" fillId="0" borderId="99" xfId="0" applyFont="1" applyBorder="1">
      <alignment vertical="center"/>
    </xf>
    <xf numFmtId="0" fontId="7" fillId="0" borderId="99" xfId="0" applyFont="1" applyBorder="1">
      <alignment vertical="center"/>
    </xf>
    <xf numFmtId="0" fontId="7" fillId="0" borderId="92" xfId="0" applyFont="1" applyBorder="1">
      <alignment vertical="center"/>
    </xf>
    <xf numFmtId="0" fontId="7" fillId="0" borderId="93" xfId="0" applyFont="1" applyBorder="1">
      <alignment vertical="center"/>
    </xf>
    <xf numFmtId="0" fontId="0" fillId="0" borderId="2" xfId="0" applyBorder="1" applyAlignment="1"/>
    <xf numFmtId="0" fontId="7" fillId="0" borderId="1" xfId="0" applyFont="1" applyBorder="1">
      <alignment vertical="center"/>
    </xf>
    <xf numFmtId="0" fontId="12" fillId="0" borderId="0" xfId="0" applyFont="1" applyAlignment="1">
      <alignment horizontal="left" vertical="center"/>
    </xf>
    <xf numFmtId="0" fontId="59" fillId="0" borderId="1" xfId="0" applyFont="1" applyBorder="1">
      <alignment vertical="center"/>
    </xf>
    <xf numFmtId="0" fontId="52" fillId="3" borderId="91" xfId="0" applyFont="1" applyFill="1" applyBorder="1" applyAlignment="1">
      <alignment horizontal="right" vertical="center"/>
    </xf>
    <xf numFmtId="0" fontId="7" fillId="0" borderId="98" xfId="0" applyFont="1" applyBorder="1">
      <alignment vertical="center"/>
    </xf>
    <xf numFmtId="0" fontId="7" fillId="0" borderId="6" xfId="0" applyFont="1" applyBorder="1">
      <alignment vertical="center"/>
    </xf>
    <xf numFmtId="0" fontId="1" fillId="0" borderId="16" xfId="0" applyFont="1" applyBorder="1" applyProtection="1">
      <alignment vertical="center"/>
      <protection locked="0"/>
    </xf>
    <xf numFmtId="0" fontId="5" fillId="3" borderId="14" xfId="0" applyFont="1" applyFill="1" applyBorder="1">
      <alignment vertical="center"/>
    </xf>
    <xf numFmtId="0" fontId="1" fillId="3" borderId="2" xfId="0" applyFont="1" applyFill="1" applyBorder="1">
      <alignment vertical="center"/>
    </xf>
    <xf numFmtId="0" fontId="6" fillId="3" borderId="2" xfId="0" applyFont="1" applyFill="1" applyBorder="1">
      <alignment vertical="center"/>
    </xf>
    <xf numFmtId="0" fontId="1" fillId="3" borderId="4" xfId="0" applyFont="1" applyFill="1" applyBorder="1">
      <alignment vertical="center"/>
    </xf>
    <xf numFmtId="0" fontId="5" fillId="3" borderId="9" xfId="0" applyFont="1" applyFill="1" applyBorder="1">
      <alignment vertical="center"/>
    </xf>
    <xf numFmtId="0" fontId="1" fillId="3" borderId="8" xfId="0" applyFont="1" applyFill="1" applyBorder="1">
      <alignment vertical="center"/>
    </xf>
    <xf numFmtId="0" fontId="1" fillId="3" borderId="10" xfId="0" applyFont="1" applyFill="1" applyBorder="1">
      <alignment vertical="center"/>
    </xf>
    <xf numFmtId="0" fontId="5" fillId="3" borderId="3" xfId="0" applyFont="1" applyFill="1" applyBorder="1">
      <alignment vertical="center"/>
    </xf>
    <xf numFmtId="0" fontId="1" fillId="3" borderId="0" xfId="0" applyFont="1" applyFill="1">
      <alignment vertical="center"/>
    </xf>
    <xf numFmtId="0" fontId="1" fillId="3" borderId="5" xfId="0" applyFont="1" applyFill="1" applyBorder="1">
      <alignment vertical="center"/>
    </xf>
    <xf numFmtId="0" fontId="63" fillId="0" borderId="16" xfId="0" applyFont="1" applyBorder="1">
      <alignment vertical="center"/>
    </xf>
    <xf numFmtId="0" fontId="7" fillId="0" borderId="14" xfId="0" applyFont="1" applyBorder="1">
      <alignment vertical="center"/>
    </xf>
    <xf numFmtId="0" fontId="7" fillId="0" borderId="86" xfId="0" applyFont="1" applyBorder="1">
      <alignment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97" xfId="0" applyFont="1" applyBorder="1" applyAlignment="1">
      <alignment horizontal="center" vertical="center"/>
    </xf>
    <xf numFmtId="0" fontId="67" fillId="0" borderId="0" xfId="0" applyFont="1" applyAlignment="1">
      <alignment horizontal="left" vertical="center"/>
    </xf>
    <xf numFmtId="0" fontId="67" fillId="0" borderId="103" xfId="0" applyFont="1" applyBorder="1" applyAlignment="1">
      <alignment horizontal="left" vertical="center"/>
    </xf>
    <xf numFmtId="0" fontId="68" fillId="0" borderId="0" xfId="3" applyFont="1" applyAlignment="1">
      <alignment vertical="center"/>
    </xf>
    <xf numFmtId="0" fontId="69" fillId="0" borderId="0" xfId="3" applyFont="1" applyAlignment="1">
      <alignment horizontal="left" vertical="center"/>
    </xf>
    <xf numFmtId="0" fontId="74" fillId="0" borderId="0" xfId="0" applyFont="1" applyAlignment="1"/>
    <xf numFmtId="0" fontId="75" fillId="0" borderId="0" xfId="3" applyFont="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23" xfId="0" applyBorder="1">
      <alignment vertical="center"/>
    </xf>
    <xf numFmtId="0" fontId="0" fillId="0" borderId="24" xfId="0" applyBorder="1">
      <alignment vertical="center"/>
    </xf>
    <xf numFmtId="0" fontId="0" fillId="0" borderId="100" xfId="0" applyBorder="1">
      <alignment vertical="center"/>
    </xf>
    <xf numFmtId="0" fontId="0" fillId="0" borderId="94" xfId="0" applyBorder="1">
      <alignment vertical="center"/>
    </xf>
    <xf numFmtId="0" fontId="8" fillId="0" borderId="0" xfId="0" applyFont="1" applyProtection="1">
      <alignment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12" fillId="0" borderId="0" xfId="0" applyFont="1" applyAlignment="1" applyProtection="1">
      <alignment vertical="top"/>
      <protection locked="0"/>
    </xf>
    <xf numFmtId="0" fontId="0" fillId="0" borderId="0" xfId="0" applyAlignment="1">
      <alignment horizontal="right" vertical="center"/>
    </xf>
    <xf numFmtId="0" fontId="12" fillId="0" borderId="0" xfId="0" applyFont="1" applyAlignment="1">
      <alignment horizontal="right" vertical="center"/>
    </xf>
    <xf numFmtId="0" fontId="39" fillId="0" borderId="0" xfId="2" applyFont="1" applyAlignment="1">
      <alignment horizontal="right" vertical="center"/>
    </xf>
    <xf numFmtId="0" fontId="84" fillId="5" borderId="88" xfId="0" applyFont="1" applyFill="1" applyBorder="1" applyAlignment="1">
      <alignment horizontal="center" vertical="center" wrapText="1"/>
    </xf>
    <xf numFmtId="14" fontId="82" fillId="5" borderId="22" xfId="0" applyNumberFormat="1" applyFont="1" applyFill="1" applyBorder="1" applyAlignment="1">
      <alignment horizontal="left" vertical="center" wrapText="1"/>
    </xf>
    <xf numFmtId="14" fontId="84" fillId="5" borderId="39" xfId="0" applyNumberFormat="1" applyFont="1" applyFill="1" applyBorder="1" applyAlignment="1">
      <alignment horizontal="right" vertical="center" wrapText="1"/>
    </xf>
    <xf numFmtId="14" fontId="82" fillId="5" borderId="20" xfId="0" applyNumberFormat="1" applyFont="1" applyFill="1" applyBorder="1" applyAlignment="1">
      <alignment horizontal="left" vertical="center" wrapText="1"/>
    </xf>
    <xf numFmtId="14" fontId="84" fillId="5" borderId="42" xfId="0" applyNumberFormat="1" applyFont="1" applyFill="1" applyBorder="1" applyAlignment="1">
      <alignment horizontal="right" vertical="center" wrapText="1"/>
    </xf>
    <xf numFmtId="0" fontId="51" fillId="5" borderId="35" xfId="0" applyFont="1" applyFill="1" applyBorder="1" applyAlignment="1">
      <alignment horizontal="center" vertical="center" wrapText="1"/>
    </xf>
    <xf numFmtId="0" fontId="1" fillId="0" borderId="0" xfId="0" applyFont="1" applyBorder="1">
      <alignment vertical="center"/>
    </xf>
    <xf numFmtId="0" fontId="1" fillId="0" borderId="2" xfId="0" applyFont="1" applyBorder="1">
      <alignment vertical="center"/>
    </xf>
    <xf numFmtId="0" fontId="0" fillId="0" borderId="2" xfId="0" applyBorder="1" applyAlignment="1">
      <alignment horizontal="right" vertical="center"/>
    </xf>
    <xf numFmtId="0" fontId="0" fillId="0" borderId="0" xfId="0" applyBorder="1" applyAlignment="1">
      <alignment horizontal="right" vertical="center"/>
    </xf>
    <xf numFmtId="0" fontId="87" fillId="0" borderId="2" xfId="0" applyFont="1" applyFill="1" applyBorder="1">
      <alignment vertical="center"/>
    </xf>
    <xf numFmtId="0" fontId="8" fillId="0" borderId="2" xfId="0" applyFont="1" applyFill="1" applyBorder="1">
      <alignment vertical="center"/>
    </xf>
    <xf numFmtId="0" fontId="89" fillId="0" borderId="2" xfId="0" applyFont="1" applyFill="1" applyBorder="1" applyAlignment="1">
      <alignment vertical="center"/>
    </xf>
    <xf numFmtId="0" fontId="0" fillId="0" borderId="0" xfId="0" applyFill="1" applyBorder="1">
      <alignment vertical="center"/>
    </xf>
    <xf numFmtId="0" fontId="88" fillId="0" borderId="2" xfId="0" applyFont="1" applyBorder="1">
      <alignment vertical="center"/>
    </xf>
    <xf numFmtId="0" fontId="88" fillId="0" borderId="4" xfId="0" applyFont="1" applyBorder="1">
      <alignment vertical="center"/>
    </xf>
    <xf numFmtId="0" fontId="0" fillId="0" borderId="1" xfId="0" applyBorder="1">
      <alignment vertical="center"/>
    </xf>
    <xf numFmtId="0" fontId="0" fillId="0" borderId="0" xfId="0">
      <alignment vertical="center"/>
    </xf>
    <xf numFmtId="0" fontId="5" fillId="0" borderId="1" xfId="0" applyFont="1" applyBorder="1">
      <alignment vertical="center"/>
    </xf>
    <xf numFmtId="0" fontId="8" fillId="0" borderId="0" xfId="0" applyFont="1" applyAlignment="1">
      <alignment horizontal="right" vertical="center"/>
    </xf>
    <xf numFmtId="0" fontId="91" fillId="0" borderId="0" xfId="0" applyFont="1">
      <alignment vertical="center"/>
    </xf>
    <xf numFmtId="0" fontId="92" fillId="0" borderId="0" xfId="0" applyFont="1" applyAlignment="1">
      <alignment horizontal="left" vertical="center"/>
    </xf>
    <xf numFmtId="0" fontId="93" fillId="0" borderId="0" xfId="0" applyFont="1">
      <alignment vertical="center"/>
    </xf>
    <xf numFmtId="0" fontId="0" fillId="0" borderId="0" xfId="0">
      <alignment vertical="center"/>
    </xf>
    <xf numFmtId="0" fontId="0" fillId="0" borderId="1" xfId="0" applyBorder="1">
      <alignment vertical="center"/>
    </xf>
    <xf numFmtId="0" fontId="8" fillId="0" borderId="0" xfId="0" applyFont="1" applyProtection="1">
      <alignment vertical="center"/>
    </xf>
    <xf numFmtId="0" fontId="90" fillId="0" borderId="0" xfId="0" applyFont="1" applyAlignment="1">
      <alignment vertical="top" wrapText="1"/>
    </xf>
    <xf numFmtId="0" fontId="7" fillId="0" borderId="14" xfId="0" applyFont="1" applyBorder="1" applyProtection="1">
      <alignment vertical="center"/>
    </xf>
    <xf numFmtId="0" fontId="7" fillId="0" borderId="2" xfId="0" applyFont="1" applyBorder="1" applyProtection="1">
      <alignment vertical="center"/>
    </xf>
    <xf numFmtId="0" fontId="7" fillId="0" borderId="86" xfId="0" applyFont="1" applyBorder="1" applyProtection="1">
      <alignment vertical="center"/>
    </xf>
    <xf numFmtId="0" fontId="7" fillId="0" borderId="3" xfId="0" applyFont="1" applyBorder="1" applyProtection="1">
      <alignment vertical="center"/>
    </xf>
    <xf numFmtId="0" fontId="7" fillId="0" borderId="0" xfId="0" applyFont="1" applyProtection="1">
      <alignment vertical="center"/>
    </xf>
    <xf numFmtId="0" fontId="7" fillId="0" borderId="19" xfId="0" applyFont="1" applyBorder="1" applyProtection="1">
      <alignment vertical="center"/>
    </xf>
    <xf numFmtId="0" fontId="32" fillId="0" borderId="3" xfId="0" applyFont="1" applyBorder="1" applyAlignment="1" applyProtection="1">
      <alignment horizontal="center" vertical="center"/>
    </xf>
    <xf numFmtId="0" fontId="32" fillId="0" borderId="0" xfId="0" applyFont="1" applyAlignment="1" applyProtection="1">
      <alignment horizontal="center" vertical="center"/>
    </xf>
    <xf numFmtId="0" fontId="32" fillId="0" borderId="19" xfId="0" applyFont="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97" xfId="0" applyFont="1" applyBorder="1" applyAlignment="1" applyProtection="1">
      <alignment horizontal="center" vertical="center"/>
    </xf>
    <xf numFmtId="0" fontId="60" fillId="2" borderId="0" xfId="3" applyFont="1" applyFill="1" applyAlignment="1">
      <alignment horizontal="left" vertical="center"/>
    </xf>
    <xf numFmtId="0" fontId="0" fillId="0" borderId="0" xfId="0">
      <alignment vertical="center"/>
    </xf>
    <xf numFmtId="0" fontId="15" fillId="0" borderId="0" xfId="0" applyFont="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49" fontId="32" fillId="0" borderId="3" xfId="0" applyNumberFormat="1" applyFont="1" applyBorder="1" applyAlignment="1" applyProtection="1">
      <alignment horizontal="center" vertical="center"/>
    </xf>
    <xf numFmtId="49" fontId="32" fillId="0" borderId="0" xfId="0" applyNumberFormat="1" applyFont="1" applyAlignment="1" applyProtection="1">
      <alignment horizontal="center" vertical="center"/>
    </xf>
    <xf numFmtId="49" fontId="32" fillId="0" borderId="19" xfId="0" applyNumberFormat="1" applyFont="1" applyBorder="1" applyAlignment="1" applyProtection="1">
      <alignment horizontal="center" vertical="center"/>
    </xf>
    <xf numFmtId="0" fontId="32" fillId="3" borderId="3" xfId="0" applyFont="1" applyFill="1" applyBorder="1" applyAlignment="1" applyProtection="1">
      <alignment horizontal="left" vertical="center" wrapText="1"/>
    </xf>
    <xf numFmtId="0" fontId="32" fillId="3" borderId="0" xfId="0" applyFont="1" applyFill="1" applyAlignment="1" applyProtection="1">
      <alignment horizontal="left" vertical="center" wrapText="1"/>
    </xf>
    <xf numFmtId="0" fontId="32" fillId="3" borderId="19" xfId="0" applyFont="1"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0" xfId="0" applyFill="1" applyAlignment="1" applyProtection="1">
      <alignment horizontal="left" vertical="center" wrapText="1"/>
    </xf>
    <xf numFmtId="0" fontId="0" fillId="3" borderId="19" xfId="0" applyFill="1" applyBorder="1" applyAlignment="1" applyProtection="1">
      <alignment horizontal="left" vertical="center" wrapText="1"/>
    </xf>
    <xf numFmtId="0" fontId="0" fillId="3" borderId="3" xfId="0" applyFill="1" applyBorder="1" applyAlignment="1" applyProtection="1">
      <alignment vertical="center" wrapText="1"/>
    </xf>
    <xf numFmtId="0" fontId="0" fillId="3" borderId="0" xfId="0" applyFill="1" applyAlignment="1" applyProtection="1">
      <alignment vertical="center" wrapText="1"/>
    </xf>
    <xf numFmtId="0" fontId="0" fillId="3" borderId="19" xfId="0" applyFill="1" applyBorder="1" applyAlignment="1" applyProtection="1">
      <alignment vertical="center" wrapText="1"/>
    </xf>
    <xf numFmtId="0" fontId="20" fillId="3" borderId="95" xfId="0" applyFont="1" applyFill="1" applyBorder="1" applyAlignment="1">
      <alignment horizontal="center" vertical="center"/>
    </xf>
    <xf numFmtId="0" fontId="0" fillId="0" borderId="26" xfId="0" applyBorder="1" applyAlignment="1">
      <alignment horizontal="center" vertical="center"/>
    </xf>
    <xf numFmtId="0" fontId="0" fillId="0" borderId="26" xfId="0" applyBorder="1">
      <alignment vertical="center"/>
    </xf>
    <xf numFmtId="0" fontId="0" fillId="0" borderId="32" xfId="0" applyBorder="1">
      <alignment vertical="center"/>
    </xf>
    <xf numFmtId="0" fontId="0" fillId="0" borderId="96" xfId="0" applyBorder="1" applyAlignment="1">
      <alignment horizontal="center" vertical="center"/>
    </xf>
    <xf numFmtId="0" fontId="0" fillId="0" borderId="27" xfId="0" applyBorder="1" applyAlignment="1">
      <alignment horizontal="center" vertical="center"/>
    </xf>
    <xf numFmtId="0" fontId="0" fillId="0" borderId="27" xfId="0" applyBorder="1">
      <alignment vertical="center"/>
    </xf>
    <xf numFmtId="0" fontId="0" fillId="0" borderId="33" xfId="0" applyBorder="1">
      <alignment vertical="center"/>
    </xf>
    <xf numFmtId="0" fontId="19" fillId="0" borderId="2"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Alignment="1">
      <alignment horizontal="center" vertical="center"/>
    </xf>
    <xf numFmtId="0" fontId="19" fillId="0" borderId="100" xfId="0" applyFont="1" applyBorder="1" applyAlignment="1">
      <alignment horizontal="center" vertical="center"/>
    </xf>
    <xf numFmtId="0" fontId="19" fillId="0" borderId="93" xfId="0" applyFont="1" applyBorder="1" applyAlignment="1">
      <alignment horizontal="center" vertical="center"/>
    </xf>
    <xf numFmtId="0" fontId="19" fillId="0" borderId="94" xfId="0" applyFont="1" applyBorder="1" applyAlignment="1">
      <alignment horizontal="center" vertical="center"/>
    </xf>
    <xf numFmtId="0" fontId="25" fillId="0" borderId="3"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9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26" fillId="0" borderId="34" xfId="0" applyFont="1" applyBorder="1" applyAlignment="1">
      <alignment horizontal="center" vertical="center"/>
    </xf>
    <xf numFmtId="0" fontId="5" fillId="0" borderId="35" xfId="0" applyFont="1" applyBorder="1" applyAlignment="1">
      <alignment horizontal="center" vertical="center"/>
    </xf>
    <xf numFmtId="0" fontId="26" fillId="3" borderId="16" xfId="0" applyFont="1" applyFill="1" applyBorder="1" applyAlignment="1">
      <alignment horizontal="justify" vertical="center" wrapText="1"/>
    </xf>
    <xf numFmtId="0" fontId="5" fillId="3" borderId="16" xfId="0" applyFont="1" applyFill="1" applyBorder="1" applyAlignment="1">
      <alignment horizontal="justify" vertical="center" wrapText="1"/>
    </xf>
    <xf numFmtId="0" fontId="5" fillId="3" borderId="16" xfId="0" applyFont="1" applyFill="1" applyBorder="1" applyAlignment="1">
      <alignment vertical="center" wrapText="1"/>
    </xf>
    <xf numFmtId="0" fontId="5" fillId="3" borderId="21" xfId="0" applyFont="1" applyFill="1" applyBorder="1" applyAlignment="1">
      <alignment vertical="center" wrapText="1"/>
    </xf>
    <xf numFmtId="0" fontId="5" fillId="3" borderId="34" xfId="0" applyFont="1" applyFill="1" applyBorder="1" applyAlignment="1">
      <alignment vertical="center" wrapText="1"/>
    </xf>
    <xf numFmtId="0" fontId="5" fillId="3" borderId="35" xfId="0" applyFont="1" applyFill="1" applyBorder="1" applyAlignment="1">
      <alignment vertical="center" wrapText="1"/>
    </xf>
    <xf numFmtId="0" fontId="26" fillId="0" borderId="38" xfId="0" applyFont="1" applyBorder="1" applyAlignment="1">
      <alignment horizontal="center" vertical="center"/>
    </xf>
    <xf numFmtId="0" fontId="5" fillId="0" borderId="39" xfId="0" applyFont="1" applyBorder="1" applyAlignment="1">
      <alignment horizontal="center" vertical="center"/>
    </xf>
    <xf numFmtId="0" fontId="26" fillId="3" borderId="55" xfId="0" applyFont="1" applyFill="1" applyBorder="1" applyAlignment="1">
      <alignment horizontal="justify" vertical="center" wrapText="1"/>
    </xf>
    <xf numFmtId="0" fontId="5" fillId="3" borderId="55" xfId="0" applyFont="1" applyFill="1" applyBorder="1" applyAlignment="1">
      <alignment horizontal="justify" vertical="center" wrapText="1"/>
    </xf>
    <xf numFmtId="0" fontId="5" fillId="3" borderId="55" xfId="0" applyFont="1" applyFill="1" applyBorder="1" applyAlignment="1">
      <alignment vertical="center" wrapText="1"/>
    </xf>
    <xf numFmtId="0" fontId="26" fillId="0" borderId="41" xfId="0" applyFont="1" applyBorder="1" applyAlignment="1">
      <alignment horizontal="center" vertical="center"/>
    </xf>
    <xf numFmtId="0" fontId="5" fillId="0" borderId="42" xfId="0" applyFont="1" applyBorder="1" applyAlignment="1">
      <alignment horizontal="center" vertical="center"/>
    </xf>
    <xf numFmtId="0" fontId="26" fillId="3" borderId="57" xfId="0" applyFont="1" applyFill="1" applyBorder="1" applyAlignment="1">
      <alignment horizontal="justify" vertical="center" wrapText="1"/>
    </xf>
    <xf numFmtId="0" fontId="5" fillId="3" borderId="57" xfId="0" applyFont="1" applyFill="1" applyBorder="1" applyAlignment="1">
      <alignment horizontal="justify" vertical="center" wrapText="1"/>
    </xf>
    <xf numFmtId="0" fontId="5" fillId="3" borderId="57" xfId="0" applyFont="1" applyFill="1" applyBorder="1" applyAlignment="1">
      <alignment vertical="center" wrapText="1"/>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85" xfId="0" applyBorder="1" applyAlignment="1" applyProtection="1">
      <alignment vertical="center" shrinkToFit="1"/>
      <protection locked="0"/>
    </xf>
    <xf numFmtId="0" fontId="21" fillId="4" borderId="14"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7"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50" fillId="4" borderId="53" xfId="0" applyFont="1" applyFill="1" applyBorder="1" applyAlignment="1">
      <alignment horizontal="center" vertical="center"/>
    </xf>
    <xf numFmtId="0" fontId="50" fillId="4" borderId="8" xfId="0" applyFont="1" applyFill="1" applyBorder="1" applyAlignment="1">
      <alignment horizontal="center" vertical="center"/>
    </xf>
    <xf numFmtId="0" fontId="50" fillId="4" borderId="10" xfId="0" applyFont="1" applyFill="1" applyBorder="1" applyAlignment="1">
      <alignment horizontal="center" vertical="center"/>
    </xf>
    <xf numFmtId="0" fontId="50" fillId="4" borderId="50" xfId="0" applyFont="1" applyFill="1" applyBorder="1" applyAlignment="1">
      <alignment horizontal="center" vertical="center"/>
    </xf>
    <xf numFmtId="0" fontId="50" fillId="4" borderId="0" xfId="0" applyFont="1" applyFill="1" applyAlignment="1">
      <alignment horizontal="center" vertical="center"/>
    </xf>
    <xf numFmtId="0" fontId="50" fillId="4" borderId="5" xfId="0" applyFont="1" applyFill="1" applyBorder="1" applyAlignment="1">
      <alignment horizontal="center" vertical="center"/>
    </xf>
    <xf numFmtId="0" fontId="15" fillId="0" borderId="8"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5" fillId="0" borderId="5" xfId="0" applyFont="1" applyBorder="1" applyAlignment="1" applyProtection="1">
      <alignment vertical="center" shrinkToFit="1"/>
      <protection locked="0"/>
    </xf>
    <xf numFmtId="49" fontId="25" fillId="0" borderId="14" xfId="0" applyNumberFormat="1" applyFont="1" applyBorder="1" applyAlignment="1" applyProtection="1">
      <alignment horizontal="center" vertical="center" wrapText="1"/>
      <protection locked="0"/>
    </xf>
    <xf numFmtId="49" fontId="25" fillId="0" borderId="2" xfId="0" applyNumberFormat="1" applyFont="1" applyBorder="1" applyAlignment="1" applyProtection="1">
      <alignment horizontal="center" vertical="center" wrapText="1"/>
      <protection locked="0"/>
    </xf>
    <xf numFmtId="49" fontId="25" fillId="0" borderId="6" xfId="0" applyNumberFormat="1" applyFont="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0" fillId="0" borderId="1" xfId="0" applyBorder="1" applyAlignment="1">
      <alignment horizontal="center" vertical="center"/>
    </xf>
    <xf numFmtId="49" fontId="25" fillId="0" borderId="4" xfId="0" applyNumberFormat="1" applyFont="1" applyBorder="1" applyAlignment="1" applyProtection="1">
      <alignment horizontal="center" vertical="center" wrapText="1"/>
      <protection locked="0"/>
    </xf>
    <xf numFmtId="49" fontId="25" fillId="0" borderId="7" xfId="0" applyNumberFormat="1" applyFont="1" applyBorder="1" applyAlignment="1" applyProtection="1">
      <alignment horizontal="center" vertical="center" wrapText="1"/>
      <protection locked="0"/>
    </xf>
    <xf numFmtId="0" fontId="50" fillId="4" borderId="2" xfId="0" applyFont="1" applyFill="1" applyBorder="1">
      <alignment vertical="center"/>
    </xf>
    <xf numFmtId="0" fontId="50" fillId="4" borderId="1" xfId="0" applyFont="1" applyFill="1" applyBorder="1">
      <alignment vertical="center"/>
    </xf>
    <xf numFmtId="0" fontId="47" fillId="0" borderId="14" xfId="1" applyFont="1" applyFill="1" applyBorder="1" applyAlignment="1" applyProtection="1">
      <alignment horizontal="center" vertical="center" shrinkToFit="1"/>
      <protection locked="0"/>
    </xf>
    <xf numFmtId="0" fontId="10" fillId="0" borderId="2" xfId="0"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50" fillId="4" borderId="45"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4" xfId="0" applyFont="1" applyFill="1" applyBorder="1" applyAlignment="1">
      <alignment horizontal="center" vertical="center"/>
    </xf>
    <xf numFmtId="0" fontId="50" fillId="4" borderId="46"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7" xfId="0" applyFont="1" applyFill="1" applyBorder="1" applyAlignment="1">
      <alignment horizontal="center" vertical="center"/>
    </xf>
    <xf numFmtId="49" fontId="10" fillId="0" borderId="2"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vertical="center" shrinkToFit="1"/>
      <protection locked="0"/>
    </xf>
    <xf numFmtId="0" fontId="25" fillId="0" borderId="80" xfId="0" applyFont="1" applyBorder="1" applyAlignment="1" applyProtection="1">
      <alignment vertical="center" shrinkToFit="1"/>
      <protection locked="0"/>
    </xf>
    <xf numFmtId="0" fontId="25" fillId="0" borderId="8" xfId="0" applyFont="1" applyBorder="1" applyAlignment="1" applyProtection="1">
      <alignment vertical="center" shrinkToFit="1"/>
      <protection locked="0"/>
    </xf>
    <xf numFmtId="0" fontId="25" fillId="0" borderId="81" xfId="0" applyFont="1" applyBorder="1" applyAlignment="1" applyProtection="1">
      <alignment vertical="center" shrinkToFit="1"/>
      <protection locked="0"/>
    </xf>
    <xf numFmtId="0" fontId="25" fillId="0" borderId="12" xfId="0" applyFont="1" applyBorder="1" applyAlignment="1" applyProtection="1">
      <alignment vertical="center" shrinkToFit="1"/>
      <protection locked="0"/>
    </xf>
    <xf numFmtId="0" fontId="50" fillId="4" borderId="0" xfId="0" applyFont="1" applyFill="1" applyAlignment="1">
      <alignment vertical="center" wrapText="1"/>
    </xf>
    <xf numFmtId="0" fontId="25" fillId="0" borderId="0" xfId="0" applyFont="1" applyAlignment="1" applyProtection="1">
      <alignment horizontal="center" vertical="center" wrapText="1"/>
      <protection locked="0"/>
    </xf>
    <xf numFmtId="0" fontId="8" fillId="0" borderId="0" xfId="0" applyFont="1" applyAlignment="1">
      <alignment horizontal="center" vertical="center"/>
    </xf>
    <xf numFmtId="0" fontId="0" fillId="0" borderId="0" xfId="0" applyAlignment="1">
      <alignment horizontal="center" vertical="center"/>
    </xf>
    <xf numFmtId="0" fontId="79" fillId="4" borderId="87" xfId="0" applyFont="1" applyFill="1" applyBorder="1" applyAlignment="1">
      <alignment vertical="center" wrapText="1"/>
    </xf>
    <xf numFmtId="0" fontId="79" fillId="4" borderId="87" xfId="0" applyFont="1" applyFill="1" applyBorder="1">
      <alignment vertical="center"/>
    </xf>
    <xf numFmtId="0" fontId="79" fillId="4" borderId="88" xfId="0" applyFont="1" applyFill="1" applyBorder="1">
      <alignment vertical="center"/>
    </xf>
    <xf numFmtId="0" fontId="10" fillId="0" borderId="87" xfId="0" applyFont="1" applyBorder="1" applyAlignment="1" applyProtection="1">
      <alignment vertical="center" wrapText="1"/>
      <protection locked="0"/>
    </xf>
    <xf numFmtId="0" fontId="0" fillId="0" borderId="87" xfId="0" applyBorder="1" applyAlignment="1" applyProtection="1">
      <alignment vertical="center" wrapText="1"/>
      <protection locked="0"/>
    </xf>
    <xf numFmtId="0" fontId="0" fillId="0" borderId="88" xfId="0" applyBorder="1" applyAlignment="1" applyProtection="1">
      <alignment vertical="center" wrapText="1"/>
      <protection locked="0"/>
    </xf>
    <xf numFmtId="0" fontId="21" fillId="4" borderId="87" xfId="0" applyFont="1" applyFill="1" applyBorder="1">
      <alignment vertical="center"/>
    </xf>
    <xf numFmtId="0" fontId="21" fillId="4" borderId="88" xfId="0" applyFont="1" applyFill="1" applyBorder="1">
      <alignment vertical="center"/>
    </xf>
    <xf numFmtId="0" fontId="26" fillId="0" borderId="17" xfId="0" applyFont="1" applyBorder="1" applyAlignment="1">
      <alignment horizontal="center" vertical="center"/>
    </xf>
    <xf numFmtId="0" fontId="5" fillId="0" borderId="40" xfId="0" applyFont="1" applyBorder="1" applyAlignment="1">
      <alignment horizontal="center" vertical="center"/>
    </xf>
    <xf numFmtId="0" fontId="26" fillId="3" borderId="56" xfId="0" applyFont="1" applyFill="1" applyBorder="1" applyAlignment="1">
      <alignment horizontal="justify" vertical="center" wrapText="1"/>
    </xf>
    <xf numFmtId="0" fontId="5" fillId="3" borderId="56" xfId="0" applyFont="1" applyFill="1" applyBorder="1" applyAlignment="1">
      <alignment horizontal="justify" vertical="center" wrapText="1"/>
    </xf>
    <xf numFmtId="0" fontId="5" fillId="3" borderId="56" xfId="0" applyFont="1" applyFill="1" applyBorder="1" applyAlignment="1">
      <alignment vertical="center" wrapText="1"/>
    </xf>
    <xf numFmtId="49" fontId="10" fillId="0" borderId="38" xfId="0" applyNumberFormat="1" applyFont="1" applyBorder="1" applyAlignment="1" applyProtection="1">
      <alignment horizontal="center" vertical="center" shrinkToFit="1"/>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21" fillId="4" borderId="6" xfId="0" applyFont="1" applyFill="1" applyBorder="1">
      <alignment vertical="center"/>
    </xf>
    <xf numFmtId="0" fontId="21" fillId="4" borderId="1" xfId="0" applyFont="1" applyFill="1" applyBorder="1">
      <alignment vertical="center"/>
    </xf>
    <xf numFmtId="0" fontId="21" fillId="4" borderId="7" xfId="0" applyFont="1" applyFill="1" applyBorder="1">
      <alignment vertical="center"/>
    </xf>
    <xf numFmtId="0" fontId="25" fillId="0" borderId="14"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0" fillId="0" borderId="2" xfId="0" applyBorder="1">
      <alignment vertical="center"/>
    </xf>
    <xf numFmtId="0" fontId="0" fillId="0" borderId="1" xfId="0" applyBorder="1">
      <alignment vertical="center"/>
    </xf>
    <xf numFmtId="0" fontId="1"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54" fillId="4" borderId="14" xfId="0" applyFont="1" applyFill="1" applyBorder="1" applyAlignment="1">
      <alignment horizontal="center" vertical="center" wrapText="1"/>
    </xf>
    <xf numFmtId="0" fontId="78" fillId="0" borderId="2" xfId="0" applyFont="1" applyBorder="1" applyAlignment="1">
      <alignment horizontal="center" vertical="center" wrapText="1"/>
    </xf>
    <xf numFmtId="0" fontId="78" fillId="0" borderId="4" xfId="0" applyFont="1" applyBorder="1" applyAlignment="1">
      <alignment horizontal="center" vertical="center" wrapText="1"/>
    </xf>
    <xf numFmtId="0" fontId="78" fillId="0" borderId="6"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7" xfId="0" applyFont="1" applyBorder="1" applyAlignment="1">
      <alignment horizontal="center" vertical="center" wrapText="1"/>
    </xf>
    <xf numFmtId="0" fontId="76" fillId="3" borderId="14" xfId="0" applyFont="1" applyFill="1" applyBorder="1" applyAlignment="1" applyProtection="1">
      <alignment horizontal="center" vertical="center"/>
      <protection locked="0"/>
    </xf>
    <xf numFmtId="0" fontId="76" fillId="3" borderId="2" xfId="0" applyFont="1" applyFill="1" applyBorder="1" applyAlignment="1" applyProtection="1">
      <alignment horizontal="center" vertical="center"/>
      <protection locked="0"/>
    </xf>
    <xf numFmtId="0" fontId="76" fillId="3" borderId="4" xfId="0" applyFont="1" applyFill="1" applyBorder="1" applyAlignment="1" applyProtection="1">
      <alignment horizontal="center" vertical="center"/>
      <protection locked="0"/>
    </xf>
    <xf numFmtId="0" fontId="76" fillId="3" borderId="6" xfId="0" applyFont="1" applyFill="1" applyBorder="1" applyAlignment="1" applyProtection="1">
      <alignment horizontal="center" vertical="center"/>
      <protection locked="0"/>
    </xf>
    <xf numFmtId="0" fontId="76" fillId="3" borderId="1" xfId="0" applyFont="1" applyFill="1" applyBorder="1" applyAlignment="1" applyProtection="1">
      <alignment horizontal="center" vertical="center"/>
      <protection locked="0"/>
    </xf>
    <xf numFmtId="0" fontId="76" fillId="3" borderId="7" xfId="0" applyFont="1" applyFill="1" applyBorder="1" applyAlignment="1" applyProtection="1">
      <alignment horizontal="center" vertical="center"/>
      <protection locked="0"/>
    </xf>
    <xf numFmtId="0" fontId="81" fillId="0" borderId="0" xfId="0" applyFont="1" applyAlignment="1">
      <alignment vertical="center" wrapText="1"/>
    </xf>
    <xf numFmtId="0" fontId="81" fillId="0" borderId="93" xfId="0" applyFont="1" applyBorder="1" applyAlignment="1">
      <alignment vertical="center" wrapText="1"/>
    </xf>
    <xf numFmtId="0" fontId="81" fillId="0" borderId="1" xfId="0" applyFont="1" applyBorder="1" applyAlignment="1">
      <alignment vertical="center" wrapText="1"/>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21" fillId="4" borderId="43" xfId="0" applyFont="1" applyFill="1" applyBorder="1" applyAlignment="1">
      <alignment horizontal="center" vertical="top"/>
    </xf>
    <xf numFmtId="0" fontId="21" fillId="4" borderId="25" xfId="0" applyFont="1" applyFill="1" applyBorder="1" applyAlignment="1">
      <alignment horizontal="center" vertical="top"/>
    </xf>
    <xf numFmtId="0" fontId="21" fillId="4" borderId="44" xfId="0" applyFont="1" applyFill="1" applyBorder="1" applyAlignment="1">
      <alignment horizontal="center" vertical="top"/>
    </xf>
    <xf numFmtId="0" fontId="5" fillId="0" borderId="25" xfId="0" applyFont="1" applyBorder="1" applyAlignment="1" applyProtection="1">
      <alignment horizontal="center" vertical="top" shrinkToFit="1"/>
      <protection locked="0"/>
    </xf>
    <xf numFmtId="0" fontId="0" fillId="0" borderId="25" xfId="0"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5" xfId="0" applyFont="1" applyBorder="1" applyAlignment="1" applyProtection="1">
      <alignment vertical="center" shrinkToFit="1"/>
      <protection locked="0"/>
    </xf>
    <xf numFmtId="0" fontId="5" fillId="0" borderId="44" xfId="0" applyFont="1" applyBorder="1" applyAlignment="1" applyProtection="1">
      <alignment vertical="center" shrinkToFit="1"/>
      <protection locked="0"/>
    </xf>
    <xf numFmtId="0" fontId="21" fillId="4" borderId="51" xfId="0" applyFont="1" applyFill="1" applyBorder="1" applyAlignment="1">
      <alignment horizontal="center" vertical="center" wrapText="1"/>
    </xf>
    <xf numFmtId="0" fontId="21" fillId="4" borderId="15" xfId="0" applyFont="1" applyFill="1" applyBorder="1">
      <alignment vertical="center"/>
    </xf>
    <xf numFmtId="0" fontId="21" fillId="4" borderId="90" xfId="0" applyFont="1" applyFill="1" applyBorder="1">
      <alignment vertical="center"/>
    </xf>
    <xf numFmtId="0" fontId="21" fillId="4" borderId="3" xfId="0" applyFont="1" applyFill="1" applyBorder="1">
      <alignment vertical="center"/>
    </xf>
    <xf numFmtId="0" fontId="21" fillId="4" borderId="0" xfId="0" applyFont="1" applyFill="1">
      <alignment vertical="center"/>
    </xf>
    <xf numFmtId="0" fontId="21" fillId="4" borderId="5" xfId="0" applyFont="1" applyFill="1" applyBorder="1">
      <alignment vertical="center"/>
    </xf>
    <xf numFmtId="0" fontId="2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5" fillId="0" borderId="3"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19" xfId="0" applyFont="1" applyBorder="1" applyAlignment="1" applyProtection="1">
      <alignment horizontal="center" vertical="center"/>
    </xf>
    <xf numFmtId="0" fontId="25" fillId="0" borderId="82" xfId="0" applyFont="1" applyBorder="1" applyAlignment="1" applyProtection="1">
      <alignment vertical="center" shrinkToFit="1"/>
      <protection locked="0"/>
    </xf>
    <xf numFmtId="0" fontId="25" fillId="0" borderId="1" xfId="0" applyFont="1" applyBorder="1" applyAlignment="1" applyProtection="1">
      <alignment vertical="center" shrinkToFit="1"/>
      <protection locked="0"/>
    </xf>
    <xf numFmtId="0" fontId="52" fillId="4" borderId="48" xfId="0" applyFont="1" applyFill="1" applyBorder="1" applyAlignment="1">
      <alignment horizontal="center" vertical="center"/>
    </xf>
    <xf numFmtId="0" fontId="52" fillId="4" borderId="36" xfId="0" applyFont="1" applyFill="1" applyBorder="1" applyAlignment="1">
      <alignment horizontal="center" vertical="center"/>
    </xf>
    <xf numFmtId="0" fontId="52" fillId="4" borderId="49" xfId="0" applyFont="1" applyFill="1" applyBorder="1" applyAlignment="1">
      <alignment horizontal="center" vertical="center"/>
    </xf>
    <xf numFmtId="0" fontId="51" fillId="4" borderId="21" xfId="0" applyFont="1" applyFill="1" applyBorder="1" applyAlignment="1">
      <alignment horizontal="center" vertical="center" wrapText="1"/>
    </xf>
    <xf numFmtId="0" fontId="50" fillId="4" borderId="34" xfId="0" applyFont="1" applyFill="1" applyBorder="1" applyAlignment="1">
      <alignment horizontal="center" vertical="center" wrapText="1"/>
    </xf>
    <xf numFmtId="0" fontId="50" fillId="4" borderId="35" xfId="0" applyFont="1" applyFill="1" applyBorder="1" applyAlignment="1">
      <alignment vertical="center" wrapText="1"/>
    </xf>
    <xf numFmtId="0" fontId="51" fillId="4" borderId="16"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16" xfId="0" applyFont="1" applyFill="1" applyBorder="1" applyAlignment="1">
      <alignment vertical="center" wrapText="1"/>
    </xf>
    <xf numFmtId="0" fontId="50" fillId="4" borderId="21" xfId="0" applyFont="1" applyFill="1" applyBorder="1" applyAlignment="1">
      <alignment horizontal="center" vertical="center" wrapText="1"/>
    </xf>
    <xf numFmtId="0" fontId="50" fillId="4" borderId="35" xfId="0" applyFont="1" applyFill="1" applyBorder="1" applyAlignment="1">
      <alignment horizontal="center" vertical="center" wrapText="1"/>
    </xf>
    <xf numFmtId="0" fontId="80" fillId="4" borderId="45" xfId="0" applyFont="1" applyFill="1" applyBorder="1" applyAlignment="1">
      <alignment horizontal="left" vertical="center" wrapText="1"/>
    </xf>
    <xf numFmtId="0" fontId="54" fillId="4" borderId="2" xfId="0" applyFont="1" applyFill="1" applyBorder="1" applyAlignment="1">
      <alignment horizontal="left" vertical="center"/>
    </xf>
    <xf numFmtId="0" fontId="54" fillId="4" borderId="4" xfId="0" applyFont="1" applyFill="1" applyBorder="1" applyAlignment="1">
      <alignment horizontal="left" vertical="center"/>
    </xf>
    <xf numFmtId="0" fontId="54" fillId="4" borderId="46" xfId="0" applyFont="1" applyFill="1" applyBorder="1" applyAlignment="1">
      <alignment horizontal="left" vertical="center"/>
    </xf>
    <xf numFmtId="0" fontId="54" fillId="4" borderId="1" xfId="0" applyFont="1" applyFill="1" applyBorder="1" applyAlignment="1">
      <alignment horizontal="left" vertical="center"/>
    </xf>
    <xf numFmtId="0" fontId="54" fillId="4" borderId="7" xfId="0" applyFont="1" applyFill="1" applyBorder="1" applyAlignment="1">
      <alignment horizontal="left" vertical="center"/>
    </xf>
    <xf numFmtId="0" fontId="12" fillId="3" borderId="51" xfId="0" applyFont="1" applyFill="1" applyBorder="1" applyAlignment="1">
      <alignment vertical="center" wrapText="1"/>
    </xf>
    <xf numFmtId="0" fontId="12" fillId="3" borderId="15" xfId="0" applyFont="1" applyFill="1" applyBorder="1" applyAlignment="1">
      <alignment vertical="center" wrapText="1"/>
    </xf>
    <xf numFmtId="0" fontId="12" fillId="3" borderId="15" xfId="0" applyFont="1" applyFill="1" applyBorder="1">
      <alignment vertical="center"/>
    </xf>
    <xf numFmtId="0" fontId="12" fillId="3" borderId="90" xfId="0" applyFont="1" applyFill="1" applyBorder="1">
      <alignment vertical="center"/>
    </xf>
    <xf numFmtId="0" fontId="12" fillId="3" borderId="3" xfId="0" applyFont="1" applyFill="1" applyBorder="1" applyAlignment="1">
      <alignment vertical="center" wrapText="1"/>
    </xf>
    <xf numFmtId="0" fontId="12" fillId="3" borderId="0" xfId="0" applyFont="1" applyFill="1" applyAlignment="1">
      <alignment vertical="center" wrapText="1"/>
    </xf>
    <xf numFmtId="0" fontId="12" fillId="3" borderId="0" xfId="0" applyFont="1" applyFill="1">
      <alignment vertical="center"/>
    </xf>
    <xf numFmtId="0" fontId="12" fillId="3" borderId="5" xfId="0" applyFont="1" applyFill="1" applyBorder="1">
      <alignment vertical="center"/>
    </xf>
    <xf numFmtId="0" fontId="12" fillId="3" borderId="6" xfId="0" applyFont="1" applyFill="1" applyBorder="1" applyAlignment="1">
      <alignment vertical="center" wrapText="1"/>
    </xf>
    <xf numFmtId="0" fontId="12" fillId="3" borderId="1" xfId="0" applyFont="1" applyFill="1" applyBorder="1" applyAlignment="1">
      <alignment vertical="center" wrapText="1"/>
    </xf>
    <xf numFmtId="0" fontId="12" fillId="3" borderId="1" xfId="0" applyFont="1" applyFill="1" applyBorder="1">
      <alignment vertical="center"/>
    </xf>
    <xf numFmtId="0" fontId="12" fillId="3" borderId="7" xfId="0" applyFont="1" applyFill="1" applyBorder="1">
      <alignment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5" fillId="0" borderId="75" xfId="0" applyFont="1" applyBorder="1" applyAlignment="1" applyProtection="1">
      <alignment vertical="center" shrinkToFit="1"/>
      <protection locked="0"/>
    </xf>
    <xf numFmtId="0" fontId="25" fillId="0" borderId="0" xfId="0" applyFont="1" applyAlignment="1" applyProtection="1">
      <alignment vertical="center" shrinkToFit="1"/>
      <protection locked="0"/>
    </xf>
    <xf numFmtId="0" fontId="50" fillId="4" borderId="45" xfId="0" applyFont="1" applyFill="1" applyBorder="1" applyAlignment="1">
      <alignment horizontal="center"/>
    </xf>
    <xf numFmtId="0" fontId="50" fillId="4" borderId="2" xfId="0" applyFont="1" applyFill="1" applyBorder="1" applyAlignment="1">
      <alignment horizontal="center"/>
    </xf>
    <xf numFmtId="0" fontId="50" fillId="4" borderId="47" xfId="0" applyFont="1" applyFill="1" applyBorder="1" applyAlignment="1">
      <alignment horizontal="center"/>
    </xf>
    <xf numFmtId="0" fontId="0" fillId="0" borderId="28" xfId="0" applyBorder="1" applyAlignment="1">
      <alignment horizontal="left" vertical="center"/>
    </xf>
    <xf numFmtId="0" fontId="0" fillId="0" borderId="26"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0" fillId="4" borderId="14" xfId="0" applyFont="1" applyFill="1" applyBorder="1" applyAlignment="1">
      <alignment horizontal="center" vertical="center"/>
    </xf>
    <xf numFmtId="0" fontId="50" fillId="4" borderId="3" xfId="0" applyFont="1" applyFill="1" applyBorder="1" applyAlignment="1">
      <alignment horizontal="center" vertical="center"/>
    </xf>
    <xf numFmtId="0" fontId="50" fillId="4" borderId="6" xfId="0" applyFont="1" applyFill="1" applyBorder="1" applyAlignment="1">
      <alignment horizontal="center" vertical="center"/>
    </xf>
    <xf numFmtId="0" fontId="32" fillId="0" borderId="3" xfId="0" applyFont="1" applyBorder="1" applyAlignment="1" applyProtection="1">
      <alignment horizontal="center" vertical="center"/>
    </xf>
    <xf numFmtId="0" fontId="32" fillId="0" borderId="0" xfId="0" applyFont="1" applyAlignment="1" applyProtection="1">
      <alignment horizontal="center" vertical="center"/>
    </xf>
    <xf numFmtId="0" fontId="32" fillId="0" borderId="19" xfId="0" applyFont="1" applyBorder="1" applyAlignment="1" applyProtection="1">
      <alignment horizontal="center" vertical="center"/>
    </xf>
    <xf numFmtId="0" fontId="50" fillId="4" borderId="45" xfId="0" applyFont="1" applyFill="1" applyBorder="1" applyAlignment="1">
      <alignment horizontal="center" vertical="center" textRotation="255"/>
    </xf>
    <xf numFmtId="0" fontId="50" fillId="4" borderId="2" xfId="0" applyFont="1" applyFill="1" applyBorder="1" applyAlignment="1">
      <alignment horizontal="center" vertical="center" textRotation="255"/>
    </xf>
    <xf numFmtId="0" fontId="50" fillId="4" borderId="50" xfId="0" applyFont="1" applyFill="1" applyBorder="1" applyAlignment="1">
      <alignment horizontal="center" vertical="center" textRotation="255"/>
    </xf>
    <xf numFmtId="0" fontId="50" fillId="4" borderId="0" xfId="0" applyFont="1" applyFill="1" applyAlignment="1">
      <alignment horizontal="center" vertical="center" textRotation="255"/>
    </xf>
    <xf numFmtId="0" fontId="50" fillId="4" borderId="46" xfId="0" applyFont="1" applyFill="1" applyBorder="1" applyAlignment="1">
      <alignment horizontal="center" vertical="center" textRotation="255"/>
    </xf>
    <xf numFmtId="0" fontId="50" fillId="4" borderId="1" xfId="0" applyFont="1" applyFill="1" applyBorder="1" applyAlignment="1">
      <alignment horizontal="center" vertical="center" textRotation="255"/>
    </xf>
    <xf numFmtId="0" fontId="50" fillId="4" borderId="21" xfId="0" applyFont="1" applyFill="1" applyBorder="1" applyAlignment="1">
      <alignment horizontal="center" vertical="center"/>
    </xf>
    <xf numFmtId="0" fontId="50" fillId="4" borderId="34" xfId="0" applyFont="1" applyFill="1" applyBorder="1" applyAlignment="1">
      <alignment horizontal="center" vertical="center"/>
    </xf>
    <xf numFmtId="0" fontId="50" fillId="4" borderId="35" xfId="0" applyFont="1" applyFill="1" applyBorder="1" applyAlignment="1">
      <alignment horizontal="center" vertical="center"/>
    </xf>
    <xf numFmtId="0" fontId="10" fillId="0" borderId="14"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6" xfId="0" applyBorder="1" applyAlignment="1" applyProtection="1">
      <alignment vertical="center" wrapText="1"/>
      <protection locked="0"/>
    </xf>
    <xf numFmtId="0" fontId="38" fillId="0" borderId="0" xfId="2" applyFont="1" applyAlignment="1">
      <alignment horizontal="left" vertical="top" wrapText="1" indent="2"/>
    </xf>
    <xf numFmtId="0" fontId="37" fillId="0" borderId="0" xfId="2" applyFont="1" applyAlignment="1">
      <alignment horizontal="left" vertical="top" indent="2"/>
    </xf>
    <xf numFmtId="0" fontId="43" fillId="0" borderId="0" xfId="2" applyFont="1" applyAlignment="1">
      <alignment horizontal="center" vertical="center"/>
    </xf>
    <xf numFmtId="0" fontId="42" fillId="0" borderId="0" xfId="2" applyFont="1" applyAlignment="1">
      <alignment horizontal="center" vertical="center"/>
    </xf>
    <xf numFmtId="0" fontId="41" fillId="0" borderId="36" xfId="2" applyFont="1" applyBorder="1" applyAlignment="1">
      <alignment horizontal="center" vertical="center"/>
    </xf>
    <xf numFmtId="0" fontId="40" fillId="0" borderId="36" xfId="2" applyFont="1" applyBorder="1" applyAlignment="1">
      <alignment horizontal="center" vertical="center"/>
    </xf>
    <xf numFmtId="0" fontId="46" fillId="0" borderId="70" xfId="2" applyFont="1" applyBorder="1" applyAlignment="1">
      <alignment horizontal="center" vertical="center"/>
    </xf>
    <xf numFmtId="0" fontId="42" fillId="0" borderId="69" xfId="2" applyFont="1" applyBorder="1" applyAlignment="1">
      <alignment horizontal="center" vertical="center"/>
    </xf>
    <xf numFmtId="0" fontId="42" fillId="0" borderId="68" xfId="2" applyFont="1" applyBorder="1" applyAlignment="1">
      <alignment horizontal="center" vertical="center"/>
    </xf>
    <xf numFmtId="0" fontId="46" fillId="0" borderId="58" xfId="2" applyFont="1" applyBorder="1" applyAlignment="1">
      <alignment horizontal="center" vertical="center"/>
    </xf>
    <xf numFmtId="0" fontId="42" fillId="0" borderId="15" xfId="2" applyFont="1" applyBorder="1" applyAlignment="1">
      <alignment horizontal="center" vertical="center"/>
    </xf>
    <xf numFmtId="0" fontId="42" fillId="0" borderId="54" xfId="2" applyFont="1" applyBorder="1" applyAlignment="1">
      <alignment horizontal="center" vertical="center"/>
    </xf>
    <xf numFmtId="0" fontId="46" fillId="0" borderId="66" xfId="2" applyFont="1" applyBorder="1" applyAlignment="1">
      <alignment horizontal="center" vertical="center"/>
    </xf>
    <xf numFmtId="0" fontId="42" fillId="0" borderId="65" xfId="2" applyFont="1" applyBorder="1" applyAlignment="1">
      <alignment horizontal="center" vertical="center"/>
    </xf>
    <xf numFmtId="0" fontId="42" fillId="0" borderId="64" xfId="2" applyFont="1" applyBorder="1" applyAlignment="1">
      <alignment horizontal="center" vertical="center"/>
    </xf>
    <xf numFmtId="0" fontId="36" fillId="0" borderId="58" xfId="2" applyFont="1" applyBorder="1">
      <alignment vertical="center"/>
    </xf>
    <xf numFmtId="0" fontId="35" fillId="0" borderId="15" xfId="2" applyBorder="1">
      <alignment vertical="center"/>
    </xf>
    <xf numFmtId="0" fontId="35" fillId="0" borderId="54" xfId="2" applyBorder="1">
      <alignment vertical="center"/>
    </xf>
    <xf numFmtId="0" fontId="39" fillId="0" borderId="48" xfId="2" applyFont="1" applyBorder="1" applyAlignment="1">
      <alignment horizontal="center" vertical="center" wrapText="1"/>
    </xf>
    <xf numFmtId="0" fontId="35" fillId="0" borderId="36" xfId="2" applyBorder="1" applyAlignment="1">
      <alignment horizontal="center" vertical="center"/>
    </xf>
    <xf numFmtId="0" fontId="35" fillId="0" borderId="37" xfId="2" applyBorder="1" applyAlignment="1">
      <alignment horizontal="center" vertical="center"/>
    </xf>
    <xf numFmtId="0" fontId="23" fillId="0" borderId="15" xfId="2" applyFont="1" applyBorder="1" applyAlignment="1">
      <alignment horizontal="left" vertical="top" wrapText="1" indent="1"/>
    </xf>
    <xf numFmtId="0" fontId="37" fillId="0" borderId="15" xfId="2" applyFont="1" applyBorder="1" applyAlignment="1">
      <alignment horizontal="left" vertical="top" indent="1"/>
    </xf>
    <xf numFmtId="0" fontId="46" fillId="0" borderId="66" xfId="2" applyFont="1" applyBorder="1" applyAlignment="1">
      <alignment horizontal="right" vertical="center"/>
    </xf>
    <xf numFmtId="0" fontId="5" fillId="0" borderId="65" xfId="0" applyFont="1" applyBorder="1" applyAlignment="1">
      <alignment horizontal="right" vertical="center"/>
    </xf>
    <xf numFmtId="0" fontId="48" fillId="0" borderId="70" xfId="2" applyFont="1" applyBorder="1" applyAlignment="1">
      <alignment horizontal="center" vertical="center"/>
    </xf>
    <xf numFmtId="0" fontId="49" fillId="0" borderId="69" xfId="2" applyFont="1" applyBorder="1" applyAlignment="1">
      <alignment horizontal="center" vertical="center"/>
    </xf>
    <xf numFmtId="0" fontId="49" fillId="0" borderId="68" xfId="2" applyFont="1" applyBorder="1" applyAlignment="1">
      <alignment horizontal="center" vertical="center"/>
    </xf>
    <xf numFmtId="0" fontId="38" fillId="0" borderId="0" xfId="2" applyFont="1" applyAlignment="1">
      <alignment horizontal="left" vertical="top" wrapText="1" indent="1"/>
    </xf>
    <xf numFmtId="0" fontId="37" fillId="0" borderId="0" xfId="2" applyFont="1" applyAlignment="1">
      <alignment horizontal="left" vertical="top" indent="1"/>
    </xf>
    <xf numFmtId="0" fontId="46" fillId="0" borderId="65" xfId="2" applyFont="1" applyBorder="1">
      <alignment vertical="center"/>
    </xf>
    <xf numFmtId="0" fontId="5" fillId="0" borderId="65" xfId="0" applyFont="1" applyBorder="1">
      <alignment vertical="center"/>
    </xf>
    <xf numFmtId="0" fontId="5" fillId="0" borderId="64" xfId="0" applyFont="1" applyBorder="1">
      <alignment vertical="center"/>
    </xf>
    <xf numFmtId="181" fontId="46" fillId="0" borderId="112" xfId="2" applyNumberFormat="1" applyFont="1" applyBorder="1" applyAlignment="1">
      <alignment horizontal="right" vertical="center"/>
    </xf>
    <xf numFmtId="181" fontId="5" fillId="0" borderId="62" xfId="0" applyNumberFormat="1" applyFont="1" applyBorder="1">
      <alignment vertical="center"/>
    </xf>
    <xf numFmtId="180" fontId="46" fillId="0" borderId="62" xfId="2" applyNumberFormat="1" applyFont="1" applyBorder="1" applyAlignment="1">
      <alignment horizontal="left" vertical="center"/>
    </xf>
    <xf numFmtId="180" fontId="5" fillId="0" borderId="62" xfId="0" applyNumberFormat="1" applyFont="1" applyBorder="1" applyAlignment="1">
      <alignment horizontal="left" vertical="center"/>
    </xf>
    <xf numFmtId="180" fontId="5" fillId="0" borderId="113" xfId="0" applyNumberFormat="1" applyFont="1" applyBorder="1" applyAlignment="1">
      <alignment horizontal="left" vertical="center"/>
    </xf>
    <xf numFmtId="0" fontId="95" fillId="0" borderId="0" xfId="0" applyFont="1" applyAlignment="1">
      <alignment horizontal="left" vertical="top" wrapText="1"/>
    </xf>
    <xf numFmtId="0" fontId="95" fillId="0" borderId="0" xfId="0" applyFont="1" applyAlignment="1">
      <alignment horizontal="left" vertical="top"/>
    </xf>
    <xf numFmtId="0" fontId="0" fillId="0" borderId="1" xfId="0" applyFont="1" applyBorder="1" applyAlignment="1">
      <alignment horizontal="left" wrapText="1"/>
    </xf>
    <xf numFmtId="0" fontId="1" fillId="0" borderId="0" xfId="0" applyFont="1" applyAlignment="1" applyProtection="1">
      <alignment vertical="center" shrinkToFit="1"/>
      <protection locked="0"/>
    </xf>
    <xf numFmtId="0" fontId="1" fillId="0" borderId="1" xfId="0" applyFont="1" applyBorder="1" applyAlignment="1" applyProtection="1">
      <alignment vertical="center" shrinkToFit="1"/>
      <protection locked="0"/>
    </xf>
    <xf numFmtId="0" fontId="9" fillId="4" borderId="14" xfId="0" applyFont="1" applyFill="1" applyBorder="1" applyAlignment="1">
      <alignment horizontal="center" vertical="center" textRotation="255" shrinkToFit="1"/>
    </xf>
    <xf numFmtId="0" fontId="9" fillId="4" borderId="2" xfId="0" applyFont="1" applyFill="1" applyBorder="1" applyAlignment="1">
      <alignment horizontal="center" vertical="center" textRotation="255" shrinkToFit="1"/>
    </xf>
    <xf numFmtId="0" fontId="9" fillId="4" borderId="4" xfId="0" applyFont="1" applyFill="1" applyBorder="1" applyAlignment="1">
      <alignment horizontal="center" vertical="center" textRotation="255" shrinkToFit="1"/>
    </xf>
    <xf numFmtId="0" fontId="9" fillId="4" borderId="3" xfId="0" applyFont="1" applyFill="1" applyBorder="1" applyAlignment="1">
      <alignment horizontal="center" vertical="center" textRotation="255" shrinkToFit="1"/>
    </xf>
    <xf numFmtId="0" fontId="9" fillId="4" borderId="0" xfId="0" applyFont="1" applyFill="1" applyAlignment="1">
      <alignment horizontal="center" vertical="center" textRotation="255" shrinkToFit="1"/>
    </xf>
    <xf numFmtId="0" fontId="9" fillId="4" borderId="5" xfId="0" applyFont="1" applyFill="1" applyBorder="1" applyAlignment="1">
      <alignment horizontal="center" vertical="center" textRotation="255" shrinkToFit="1"/>
    </xf>
    <xf numFmtId="0" fontId="9" fillId="4" borderId="6" xfId="0" applyFont="1" applyFill="1" applyBorder="1" applyAlignment="1">
      <alignment horizontal="center" vertical="center" textRotation="255" shrinkToFit="1"/>
    </xf>
    <xf numFmtId="0" fontId="9" fillId="4" borderId="1" xfId="0" applyFont="1" applyFill="1" applyBorder="1" applyAlignment="1">
      <alignment horizontal="center" vertical="center" textRotation="255" shrinkToFit="1"/>
    </xf>
    <xf numFmtId="0" fontId="9" fillId="4" borderId="7" xfId="0" applyFont="1" applyFill="1" applyBorder="1" applyAlignment="1">
      <alignment horizontal="center" vertical="center" textRotation="255" shrinkToFit="1"/>
    </xf>
    <xf numFmtId="0" fontId="5" fillId="0" borderId="12" xfId="0" applyFont="1" applyBorder="1" applyAlignment="1" applyProtection="1">
      <alignment horizontal="center" vertical="center"/>
      <protection locked="0"/>
    </xf>
    <xf numFmtId="0" fontId="5" fillId="0" borderId="12" xfId="0" applyFont="1" applyBorder="1" applyAlignment="1">
      <alignment horizontal="left" vertical="center" shrinkToFit="1"/>
    </xf>
    <xf numFmtId="0" fontId="5" fillId="3" borderId="1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 xfId="0" applyFont="1" applyFill="1" applyBorder="1" applyAlignment="1">
      <alignment horizontal="left" vertical="center" wrapText="1"/>
    </xf>
    <xf numFmtId="0" fontId="5" fillId="0" borderId="12" xfId="0" applyFont="1" applyBorder="1" applyAlignment="1">
      <alignment horizontal="center" vertical="center"/>
    </xf>
    <xf numFmtId="0" fontId="5" fillId="3" borderId="0" xfId="0" applyFont="1" applyFill="1" applyAlignment="1">
      <alignment horizontal="distributed" vertical="center"/>
    </xf>
    <xf numFmtId="0" fontId="5" fillId="3" borderId="1" xfId="0" applyFont="1" applyFill="1" applyBorder="1" applyAlignment="1">
      <alignment horizontal="distributed" vertical="center"/>
    </xf>
    <xf numFmtId="0" fontId="9" fillId="4" borderId="14" xfId="0" applyFont="1" applyFill="1" applyBorder="1" applyAlignment="1">
      <alignment horizontal="center" vertical="center" textRotation="255"/>
    </xf>
    <xf numFmtId="0" fontId="9" fillId="4" borderId="2"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0" fillId="0" borderId="12"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0" xfId="0" applyFont="1" applyAlignment="1" applyProtection="1">
      <alignment vertical="center" shrinkToFit="1"/>
      <protection locked="0"/>
    </xf>
    <xf numFmtId="0" fontId="5" fillId="0" borderId="12" xfId="0" applyFont="1" applyBorder="1" applyProtection="1">
      <alignment vertical="center"/>
      <protection locked="0"/>
    </xf>
    <xf numFmtId="0" fontId="0" fillId="0" borderId="12" xfId="0" applyBorder="1" applyProtection="1">
      <alignment vertical="center"/>
      <protection locked="0"/>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0" borderId="22" xfId="0" applyFont="1" applyBorder="1" applyAlignment="1">
      <alignment horizontal="distributed" vertical="center"/>
    </xf>
    <xf numFmtId="0" fontId="5" fillId="0" borderId="38" xfId="0" applyFont="1" applyBorder="1" applyAlignment="1">
      <alignment horizontal="distributed" vertical="center"/>
    </xf>
    <xf numFmtId="0" fontId="5" fillId="0" borderId="39" xfId="0" applyFont="1" applyBorder="1" applyAlignment="1">
      <alignment horizontal="distributed" vertical="center"/>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5" fillId="0" borderId="6" xfId="0" applyFont="1" applyBorder="1" applyAlignment="1">
      <alignment horizontal="distributed" vertical="center"/>
    </xf>
    <xf numFmtId="0" fontId="5" fillId="0" borderId="1" xfId="0" applyFont="1" applyBorder="1" applyAlignment="1">
      <alignment horizontal="distributed" vertical="center"/>
    </xf>
    <xf numFmtId="0" fontId="5" fillId="0" borderId="7" xfId="0" applyFont="1" applyBorder="1" applyAlignment="1">
      <alignment horizontal="distributed"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left" vertical="center" shrinkToFit="1"/>
    </xf>
    <xf numFmtId="0" fontId="5" fillId="0" borderId="1" xfId="0" applyFont="1" applyBorder="1" applyProtection="1">
      <alignment vertical="center"/>
      <protection locked="0"/>
    </xf>
    <xf numFmtId="0" fontId="88" fillId="0" borderId="2" xfId="0" applyFont="1"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89" fillId="4" borderId="2" xfId="0" applyFont="1" applyFill="1" applyBorder="1" applyAlignment="1">
      <alignment horizontal="center" vertical="center"/>
    </xf>
    <xf numFmtId="0" fontId="89" fillId="4" borderId="4" xfId="0" applyFont="1" applyFill="1" applyBorder="1" applyAlignment="1">
      <alignment horizontal="center" vertical="center"/>
    </xf>
    <xf numFmtId="0" fontId="89" fillId="4" borderId="0" xfId="0" applyFont="1" applyFill="1" applyBorder="1" applyAlignment="1">
      <alignment horizontal="center" vertical="center"/>
    </xf>
    <xf numFmtId="0" fontId="89" fillId="4" borderId="5" xfId="0" applyFont="1" applyFill="1" applyBorder="1" applyAlignment="1">
      <alignment horizontal="center" vertical="center"/>
    </xf>
    <xf numFmtId="0" fontId="88" fillId="0" borderId="14" xfId="0" applyFont="1" applyBorder="1" applyAlignment="1" applyProtection="1">
      <alignment horizontal="center" vertical="center"/>
      <protection locked="0"/>
    </xf>
    <xf numFmtId="0" fontId="88" fillId="0" borderId="2" xfId="0" applyFont="1"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88" fillId="0" borderId="2" xfId="0" applyFont="1" applyBorder="1" applyAlignment="1">
      <alignment horizontal="left" vertical="center"/>
    </xf>
    <xf numFmtId="0" fontId="0" fillId="4" borderId="14" xfId="0" applyFill="1" applyBorder="1">
      <alignment vertical="center"/>
    </xf>
    <xf numFmtId="0" fontId="0" fillId="4" borderId="2" xfId="0" applyFill="1" applyBorder="1">
      <alignment vertical="center"/>
    </xf>
    <xf numFmtId="0" fontId="0" fillId="4" borderId="4" xfId="0" applyFill="1" applyBorder="1">
      <alignment vertical="center"/>
    </xf>
    <xf numFmtId="0" fontId="0" fillId="4" borderId="3" xfId="0" applyFill="1" applyBorder="1">
      <alignment vertical="center"/>
    </xf>
    <xf numFmtId="0" fontId="0" fillId="4" borderId="0" xfId="0" applyFill="1">
      <alignment vertical="center"/>
    </xf>
    <xf numFmtId="0" fontId="0" fillId="4" borderId="5" xfId="0" applyFill="1" applyBorder="1">
      <alignment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0" borderId="3" xfId="0" applyBorder="1" applyAlignment="1">
      <alignment vertical="center" wrapText="1"/>
    </xf>
    <xf numFmtId="0" fontId="0" fillId="0" borderId="6" xfId="0" applyBorder="1" applyAlignment="1">
      <alignment vertical="center" wrapText="1"/>
    </xf>
    <xf numFmtId="0" fontId="0" fillId="0" borderId="0" xfId="0"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67" fillId="0" borderId="101"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64" fillId="0" borderId="0" xfId="0" applyFont="1" applyAlignment="1">
      <alignment horizontal="center" vertical="center" wrapText="1"/>
    </xf>
    <xf numFmtId="0" fontId="64" fillId="0" borderId="1" xfId="0" applyFont="1" applyBorder="1" applyAlignment="1">
      <alignment horizontal="center" vertical="center" wrapText="1"/>
    </xf>
    <xf numFmtId="0" fontId="66" fillId="0" borderId="28" xfId="0" applyFont="1" applyBorder="1" applyAlignment="1">
      <alignment horizontal="center" vertical="center"/>
    </xf>
    <xf numFmtId="0" fontId="66" fillId="0" borderId="26" xfId="0" applyFont="1" applyBorder="1" applyAlignment="1">
      <alignment horizontal="center" vertical="center"/>
    </xf>
    <xf numFmtId="0" fontId="66" fillId="0" borderId="29" xfId="0" applyFont="1" applyBorder="1" applyAlignment="1">
      <alignment horizontal="center" vertical="center"/>
    </xf>
    <xf numFmtId="0" fontId="66" fillId="0" borderId="30" xfId="0" applyFont="1" applyBorder="1" applyAlignment="1">
      <alignment horizontal="center" vertical="center"/>
    </xf>
    <xf numFmtId="0" fontId="66" fillId="0" borderId="27" xfId="0" applyFont="1" applyBorder="1" applyAlignment="1">
      <alignment horizontal="center" vertical="center"/>
    </xf>
    <xf numFmtId="0" fontId="66" fillId="0" borderId="31" xfId="0" applyFont="1" applyBorder="1" applyAlignment="1">
      <alignment horizontal="center" vertical="center"/>
    </xf>
    <xf numFmtId="0" fontId="32" fillId="3" borderId="3"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19"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0" xfId="0" applyFill="1" applyAlignment="1">
      <alignment horizontal="left" vertical="center" wrapText="1"/>
    </xf>
    <xf numFmtId="0" fontId="0" fillId="3" borderId="19" xfId="0" applyFill="1" applyBorder="1" applyAlignment="1">
      <alignment horizontal="left" vertical="center" wrapText="1"/>
    </xf>
    <xf numFmtId="0" fontId="0" fillId="3" borderId="3" xfId="0" applyFill="1" applyBorder="1" applyAlignment="1">
      <alignment vertical="center" wrapText="1"/>
    </xf>
    <xf numFmtId="0" fontId="0" fillId="3" borderId="0" xfId="0" applyFill="1" applyAlignment="1">
      <alignment vertical="center" wrapText="1"/>
    </xf>
    <xf numFmtId="0" fontId="0" fillId="3" borderId="19" xfId="0" applyFill="1" applyBorder="1" applyAlignment="1">
      <alignment vertical="center" wrapText="1"/>
    </xf>
    <xf numFmtId="0" fontId="62" fillId="0" borderId="3" xfId="0" applyFont="1" applyBorder="1" applyAlignment="1">
      <alignment vertical="center" shrinkToFit="1"/>
    </xf>
    <xf numFmtId="0" fontId="63" fillId="0" borderId="0" xfId="0" applyFont="1" applyAlignment="1">
      <alignment vertical="center" shrinkToFit="1"/>
    </xf>
    <xf numFmtId="0" fontId="63" fillId="0" borderId="91" xfId="0" applyFont="1" applyBorder="1" applyAlignment="1">
      <alignment vertical="center" shrinkToFit="1"/>
    </xf>
    <xf numFmtId="0" fontId="63" fillId="0" borderId="3" xfId="0" applyFont="1" applyBorder="1" applyAlignment="1">
      <alignment vertical="center" shrinkToFit="1"/>
    </xf>
    <xf numFmtId="0" fontId="62" fillId="0" borderId="80" xfId="0" applyFont="1" applyBorder="1" applyAlignment="1">
      <alignment vertical="center" shrinkToFit="1"/>
    </xf>
    <xf numFmtId="0" fontId="62" fillId="0" borderId="8" xfId="0" applyFont="1" applyBorder="1" applyAlignment="1">
      <alignment vertical="center" shrinkToFit="1"/>
    </xf>
    <xf numFmtId="0" fontId="62" fillId="0" borderId="75" xfId="0" applyFont="1" applyBorder="1" applyAlignment="1">
      <alignment vertical="center" shrinkToFit="1"/>
    </xf>
    <xf numFmtId="0" fontId="62" fillId="0" borderId="0" xfId="0" applyFont="1" applyAlignment="1">
      <alignment vertical="center" shrinkToFit="1"/>
    </xf>
    <xf numFmtId="49" fontId="62" fillId="0" borderId="2" xfId="0" applyNumberFormat="1" applyFont="1" applyBorder="1" applyAlignment="1">
      <alignment horizontal="center" vertical="center" wrapText="1"/>
    </xf>
    <xf numFmtId="49" fontId="62" fillId="0" borderId="1" xfId="0" applyNumberFormat="1" applyFont="1" applyBorder="1" applyAlignment="1">
      <alignment horizontal="center" vertical="center" wrapText="1"/>
    </xf>
    <xf numFmtId="49" fontId="32" fillId="0" borderId="3" xfId="0" applyNumberFormat="1" applyFont="1" applyBorder="1" applyAlignment="1">
      <alignment horizontal="center" vertical="center"/>
    </xf>
    <xf numFmtId="49" fontId="32" fillId="0" borderId="0" xfId="0" applyNumberFormat="1" applyFont="1" applyAlignment="1">
      <alignment horizontal="center" vertical="center"/>
    </xf>
    <xf numFmtId="49" fontId="32" fillId="0" borderId="19" xfId="0" applyNumberFormat="1"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horizontal="center" vertical="center"/>
    </xf>
    <xf numFmtId="0" fontId="65" fillId="0" borderId="14" xfId="0" applyFont="1" applyBorder="1" applyAlignment="1">
      <alignment vertical="center" wrapText="1"/>
    </xf>
    <xf numFmtId="0" fontId="63" fillId="0" borderId="2" xfId="0" applyFont="1" applyBorder="1" applyAlignment="1">
      <alignment vertical="center" wrapText="1"/>
    </xf>
    <xf numFmtId="0" fontId="63" fillId="0" borderId="6" xfId="0" applyFont="1" applyBorder="1" applyAlignment="1">
      <alignment vertical="center" wrapText="1"/>
    </xf>
    <xf numFmtId="0" fontId="63" fillId="0" borderId="1" xfId="0" applyFont="1" applyBorder="1" applyAlignment="1">
      <alignment vertical="center" wrapText="1"/>
    </xf>
    <xf numFmtId="0" fontId="65" fillId="0" borderId="87" xfId="0" applyFont="1" applyBorder="1" applyAlignment="1">
      <alignment vertical="center" wrapText="1"/>
    </xf>
    <xf numFmtId="0" fontId="63" fillId="0" borderId="87" xfId="0" applyFont="1" applyBorder="1" applyAlignment="1">
      <alignment vertical="center" wrapText="1"/>
    </xf>
    <xf numFmtId="0" fontId="63" fillId="0" borderId="88" xfId="0" applyFont="1" applyBorder="1" applyAlignment="1">
      <alignment vertical="center" wrapText="1"/>
    </xf>
    <xf numFmtId="49" fontId="62" fillId="0" borderId="14" xfId="0" applyNumberFormat="1" applyFont="1" applyBorder="1" applyAlignment="1">
      <alignment horizontal="center" vertical="center" wrapText="1"/>
    </xf>
    <xf numFmtId="49" fontId="62" fillId="0" borderId="6" xfId="0" applyNumberFormat="1" applyFont="1" applyBorder="1" applyAlignment="1">
      <alignment horizontal="center" vertical="center" wrapText="1"/>
    </xf>
    <xf numFmtId="0" fontId="65" fillId="0" borderId="2" xfId="0" applyFont="1" applyBorder="1" applyAlignment="1">
      <alignment horizontal="center" vertical="center" shrinkToFit="1"/>
    </xf>
    <xf numFmtId="0" fontId="65" fillId="0" borderId="2" xfId="0" applyFont="1" applyBorder="1" applyAlignment="1">
      <alignment vertical="center" shrinkToFit="1"/>
    </xf>
    <xf numFmtId="49" fontId="65" fillId="0" borderId="38" xfId="0" applyNumberFormat="1" applyFont="1" applyBorder="1" applyAlignment="1">
      <alignment horizontal="center" vertical="center" shrinkToFit="1"/>
    </xf>
    <xf numFmtId="0" fontId="65" fillId="0" borderId="38" xfId="0" applyFont="1" applyBorder="1" applyAlignment="1">
      <alignment horizontal="center" vertical="center" shrinkToFit="1"/>
    </xf>
    <xf numFmtId="0" fontId="62" fillId="0" borderId="81" xfId="0" applyFont="1" applyBorder="1" applyAlignment="1">
      <alignment vertical="center" shrinkToFit="1"/>
    </xf>
    <xf numFmtId="0" fontId="62" fillId="0" borderId="12" xfId="0" applyFont="1" applyBorder="1" applyAlignment="1">
      <alignment vertical="center" shrinkToFit="1"/>
    </xf>
    <xf numFmtId="49" fontId="62" fillId="0" borderId="4" xfId="0" applyNumberFormat="1" applyFont="1" applyBorder="1" applyAlignment="1">
      <alignment horizontal="center" vertical="center" wrapText="1"/>
    </xf>
    <xf numFmtId="49" fontId="62" fillId="0" borderId="7" xfId="0" applyNumberFormat="1" applyFont="1" applyBorder="1" applyAlignment="1">
      <alignment horizontal="center" vertical="center" wrapText="1"/>
    </xf>
    <xf numFmtId="0" fontId="50" fillId="4" borderId="14" xfId="0" applyFont="1" applyFill="1" applyBorder="1">
      <alignment vertical="center"/>
    </xf>
    <xf numFmtId="0" fontId="50" fillId="4" borderId="4" xfId="0" applyFont="1" applyFill="1" applyBorder="1">
      <alignment vertical="center"/>
    </xf>
    <xf numFmtId="0" fontId="50" fillId="4" borderId="6" xfId="0" applyFont="1" applyFill="1" applyBorder="1">
      <alignment vertical="center"/>
    </xf>
    <xf numFmtId="0" fontId="50" fillId="4" borderId="7" xfId="0" applyFont="1" applyFill="1" applyBorder="1">
      <alignment vertical="center"/>
    </xf>
    <xf numFmtId="0" fontId="65" fillId="0" borderId="0" xfId="0" applyFont="1" applyAlignment="1">
      <alignment horizontal="center" vertical="center"/>
    </xf>
    <xf numFmtId="0" fontId="62" fillId="0" borderId="0" xfId="0" applyFont="1" applyAlignment="1">
      <alignment horizontal="center" vertical="center" wrapText="1"/>
    </xf>
    <xf numFmtId="0" fontId="63" fillId="0" borderId="0" xfId="0" applyFont="1" applyAlignment="1">
      <alignment vertical="center" wrapText="1"/>
    </xf>
    <xf numFmtId="0" fontId="76" fillId="3" borderId="14" xfId="0" applyFont="1" applyFill="1" applyBorder="1" applyAlignment="1">
      <alignment horizontal="center" vertical="center"/>
    </xf>
    <xf numFmtId="0" fontId="76" fillId="3" borderId="2" xfId="0" applyFont="1" applyFill="1" applyBorder="1" applyAlignment="1">
      <alignment horizontal="center" vertical="center"/>
    </xf>
    <xf numFmtId="0" fontId="76" fillId="3" borderId="4" xfId="0" applyFont="1" applyFill="1" applyBorder="1" applyAlignment="1">
      <alignment horizontal="center" vertical="center"/>
    </xf>
    <xf numFmtId="0" fontId="76" fillId="3" borderId="6" xfId="0" applyFont="1" applyFill="1" applyBorder="1" applyAlignment="1">
      <alignment horizontal="center" vertical="center"/>
    </xf>
    <xf numFmtId="0" fontId="76" fillId="3" borderId="1" xfId="0" applyFont="1" applyFill="1" applyBorder="1" applyAlignment="1">
      <alignment horizontal="center" vertical="center"/>
    </xf>
    <xf numFmtId="0" fontId="76" fillId="3" borderId="7" xfId="0" applyFont="1" applyFill="1" applyBorder="1" applyAlignment="1">
      <alignment horizontal="center" vertical="center"/>
    </xf>
    <xf numFmtId="0" fontId="5" fillId="0" borderId="19" xfId="0" applyFont="1" applyBorder="1" applyAlignment="1">
      <alignment horizontal="center" vertical="center"/>
    </xf>
    <xf numFmtId="0" fontId="63" fillId="0" borderId="6" xfId="0" applyFont="1" applyBorder="1" applyAlignment="1">
      <alignment vertical="center" shrinkToFit="1"/>
    </xf>
    <xf numFmtId="0" fontId="63" fillId="0" borderId="1" xfId="0" applyFont="1" applyBorder="1" applyAlignment="1">
      <alignment vertical="center" shrinkToFit="1"/>
    </xf>
    <xf numFmtId="0" fontId="63" fillId="0" borderId="85" xfId="0" applyFont="1" applyBorder="1" applyAlignment="1">
      <alignment vertical="center" shrinkToFit="1"/>
    </xf>
    <xf numFmtId="0" fontId="62" fillId="0" borderId="82" xfId="0" applyFont="1" applyBorder="1" applyAlignment="1">
      <alignment vertical="center" shrinkToFit="1"/>
    </xf>
    <xf numFmtId="0" fontId="62" fillId="0" borderId="1" xfId="0" applyFont="1" applyBorder="1" applyAlignment="1">
      <alignment vertical="center" shrinkToFit="1"/>
    </xf>
    <xf numFmtId="0" fontId="62" fillId="0" borderId="14"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7" xfId="0" applyFont="1" applyBorder="1" applyAlignment="1">
      <alignment horizontal="center" vertical="center" wrapText="1"/>
    </xf>
    <xf numFmtId="0" fontId="70" fillId="1" borderId="14" xfId="3" applyFont="1" applyFill="1" applyBorder="1" applyAlignment="1">
      <alignment horizontal="center" vertical="center" wrapText="1"/>
    </xf>
    <xf numFmtId="0" fontId="70" fillId="1" borderId="2" xfId="3"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70" fillId="1" borderId="3" xfId="3" applyFont="1" applyFill="1" applyBorder="1" applyAlignment="1">
      <alignment horizontal="center" vertical="center" wrapText="1"/>
    </xf>
    <xf numFmtId="0" fontId="70" fillId="1" borderId="0" xfId="3" applyFont="1"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70" fillId="1" borderId="106" xfId="3" applyFont="1" applyFill="1" applyBorder="1" applyAlignment="1">
      <alignment horizontal="center" vertical="center" wrapText="1"/>
    </xf>
    <xf numFmtId="0" fontId="70" fillId="1" borderId="107" xfId="3" applyFont="1" applyFill="1"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72" fillId="0" borderId="109" xfId="3" applyFont="1" applyBorder="1" applyAlignment="1">
      <alignment horizontal="center" vertical="center" wrapText="1"/>
    </xf>
    <xf numFmtId="0" fontId="72" fillId="0" borderId="110" xfId="3" applyFont="1" applyBorder="1" applyAlignment="1">
      <alignment horizontal="center" vertical="center" wrapText="1"/>
    </xf>
    <xf numFmtId="0" fontId="0" fillId="0" borderId="110" xfId="0" applyBorder="1" applyAlignment="1">
      <alignment vertical="center" wrapText="1"/>
    </xf>
    <xf numFmtId="0" fontId="0" fillId="0" borderId="111" xfId="0" applyBorder="1" applyAlignment="1">
      <alignment vertical="center" wrapText="1"/>
    </xf>
    <xf numFmtId="0" fontId="72" fillId="0" borderId="3" xfId="3" applyFont="1" applyBorder="1" applyAlignment="1">
      <alignment horizontal="center" vertical="center" wrapText="1"/>
    </xf>
    <xf numFmtId="0" fontId="72" fillId="0" borderId="0" xfId="3" applyFont="1" applyAlignment="1">
      <alignment horizontal="center" vertical="center" wrapText="1"/>
    </xf>
    <xf numFmtId="0" fontId="72" fillId="0" borderId="6" xfId="3" applyFont="1" applyBorder="1" applyAlignment="1">
      <alignment horizontal="center" vertical="center" wrapText="1"/>
    </xf>
    <xf numFmtId="0" fontId="72" fillId="0" borderId="1" xfId="3" applyFont="1" applyBorder="1" applyAlignment="1">
      <alignment horizontal="center" vertical="center" wrapText="1"/>
    </xf>
    <xf numFmtId="0" fontId="68" fillId="0" borderId="21" xfId="3" applyFont="1" applyBorder="1" applyAlignment="1">
      <alignment vertical="center"/>
    </xf>
    <xf numFmtId="0" fontId="0" fillId="0" borderId="34" xfId="0" applyBorder="1">
      <alignment vertical="center"/>
    </xf>
    <xf numFmtId="0" fontId="0" fillId="0" borderId="35" xfId="0" applyBorder="1">
      <alignment vertical="center"/>
    </xf>
    <xf numFmtId="0" fontId="27" fillId="0" borderId="25" xfId="0" applyFont="1" applyBorder="1" applyAlignment="1">
      <alignment horizontal="center" vertical="top" shrinkToFit="1"/>
    </xf>
    <xf numFmtId="0" fontId="63" fillId="0" borderId="25"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25" xfId="0" applyFont="1" applyBorder="1" applyAlignment="1">
      <alignment vertical="center" shrinkToFit="1"/>
    </xf>
    <xf numFmtId="0" fontId="27" fillId="0" borderId="44" xfId="0" applyFont="1" applyBorder="1" applyAlignment="1">
      <alignment vertical="center" shrinkToFit="1"/>
    </xf>
    <xf numFmtId="0" fontId="64" fillId="0" borderId="8" xfId="0" applyFont="1" applyBorder="1" applyAlignment="1">
      <alignment horizontal="center" vertical="center" shrinkToFit="1"/>
    </xf>
    <xf numFmtId="0" fontId="64" fillId="0" borderId="1" xfId="0" applyFont="1" applyBorder="1" applyAlignment="1">
      <alignment horizontal="center" vertical="center" shrinkToFit="1"/>
    </xf>
    <xf numFmtId="0" fontId="64" fillId="0" borderId="0" xfId="0" applyFont="1" applyAlignment="1">
      <alignment horizontal="center" vertical="center" shrinkToFit="1"/>
    </xf>
    <xf numFmtId="0" fontId="64" fillId="0" borderId="0" xfId="0" applyFont="1" applyAlignment="1">
      <alignment vertical="center" shrinkToFit="1"/>
    </xf>
    <xf numFmtId="0" fontId="64" fillId="0" borderId="5" xfId="0" applyFont="1" applyBorder="1" applyAlignment="1">
      <alignment vertical="center" shrinkToFit="1"/>
    </xf>
    <xf numFmtId="0" fontId="62" fillId="0" borderId="0" xfId="0" applyFont="1" applyAlignment="1">
      <alignment vertical="center" wrapText="1"/>
    </xf>
    <xf numFmtId="0" fontId="62" fillId="0" borderId="1" xfId="0" applyFont="1" applyBorder="1" applyAlignment="1">
      <alignment vertical="center" wrapText="1"/>
    </xf>
    <xf numFmtId="0" fontId="82" fillId="5" borderId="14" xfId="0" applyFont="1" applyFill="1" applyBorder="1" applyAlignment="1">
      <alignment horizontal="center" vertical="center" wrapText="1"/>
    </xf>
    <xf numFmtId="0" fontId="82" fillId="5" borderId="4" xfId="0" applyFont="1" applyFill="1" applyBorder="1" applyAlignment="1">
      <alignment horizontal="center" vertical="center" wrapText="1"/>
    </xf>
    <xf numFmtId="0" fontId="82" fillId="5" borderId="55" xfId="0" applyFont="1" applyFill="1" applyBorder="1" applyAlignment="1">
      <alignment horizontal="center" vertical="center" wrapText="1"/>
    </xf>
    <xf numFmtId="0" fontId="82" fillId="5" borderId="6"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4" fillId="5" borderId="88" xfId="0" applyFont="1" applyFill="1" applyBorder="1" applyAlignment="1">
      <alignment horizontal="center" vertical="center" wrapText="1"/>
    </xf>
    <xf numFmtId="0" fontId="84" fillId="5" borderId="22" xfId="0" applyFont="1" applyFill="1" applyBorder="1" applyAlignment="1">
      <alignment horizontal="left" vertical="center" wrapText="1"/>
    </xf>
    <xf numFmtId="0" fontId="84" fillId="5" borderId="39" xfId="0" applyFont="1" applyFill="1" applyBorder="1" applyAlignment="1">
      <alignment horizontal="left" vertical="center" wrapText="1"/>
    </xf>
    <xf numFmtId="0" fontId="85" fillId="5" borderId="55" xfId="0" applyFont="1" applyFill="1" applyBorder="1" applyAlignment="1">
      <alignment horizontal="right" vertical="center" wrapText="1"/>
    </xf>
    <xf numFmtId="0" fontId="85" fillId="5" borderId="57" xfId="0" applyFont="1" applyFill="1" applyBorder="1" applyAlignment="1">
      <alignment horizontal="right" vertical="center" wrapText="1"/>
    </xf>
    <xf numFmtId="0" fontId="84" fillId="5" borderId="20" xfId="0" applyFont="1" applyFill="1" applyBorder="1" applyAlignment="1">
      <alignment horizontal="left" vertical="top" wrapText="1"/>
    </xf>
    <xf numFmtId="0" fontId="84" fillId="5" borderId="42" xfId="0" applyFont="1" applyFill="1" applyBorder="1" applyAlignment="1">
      <alignment horizontal="left" vertical="top" wrapText="1"/>
    </xf>
    <xf numFmtId="0" fontId="84" fillId="5" borderId="16" xfId="0" applyFont="1" applyFill="1" applyBorder="1" applyAlignment="1">
      <alignment horizontal="center" vertical="center" wrapText="1"/>
    </xf>
    <xf numFmtId="0" fontId="84" fillId="5" borderId="114" xfId="0" applyFont="1" applyFill="1"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_moshikomi-juko1_改20130121　moshikomi-juko1" xfId="3" xr:uid="{00000000-0005-0000-0000-00000300000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W$32" noThreeD="1"/>
</file>

<file path=xl/ctrlProps/ctrlProp2.xml><?xml version="1.0" encoding="utf-8"?>
<formControlPr xmlns="http://schemas.microsoft.com/office/spreadsheetml/2009/9/main" objectType="CheckBox" fmlaLink="$BW$38" lockText="1" noThreeD="1"/>
</file>

<file path=xl/ctrlProps/ctrlProp3.xml><?xml version="1.0" encoding="utf-8"?>
<formControlPr xmlns="http://schemas.microsoft.com/office/spreadsheetml/2009/9/main" objectType="CheckBox" fmlaLink="$BW$39" lockText="1" noThreeD="1"/>
</file>

<file path=xl/ctrlProps/ctrlProp4.xml><?xml version="1.0" encoding="utf-8"?>
<formControlPr xmlns="http://schemas.microsoft.com/office/spreadsheetml/2009/9/main" objectType="CheckBox" fmlaLink="$BW$40" lockText="1" noThreeD="1"/>
</file>

<file path=xl/ctrlProps/ctrlProp5.xml><?xml version="1.0" encoding="utf-8"?>
<formControlPr xmlns="http://schemas.microsoft.com/office/spreadsheetml/2009/9/main" objectType="CheckBox" fmlaLink="$BW$41" lockText="1" noThreeD="1"/>
</file>

<file path=xl/ctrlProps/ctrlProp6.xml><?xml version="1.0" encoding="utf-8"?>
<formControlPr xmlns="http://schemas.microsoft.com/office/spreadsheetml/2009/9/main" objectType="CheckBox" fmlaLink="$BW$42" lockText="1" noThreeD="1"/>
</file>

<file path=xl/ctrlProps/ctrlProp7.xml><?xml version="1.0" encoding="utf-8"?>
<formControlPr xmlns="http://schemas.microsoft.com/office/spreadsheetml/2009/9/main" objectType="CheckBox" fmlaLink="$BW$43" lockText="1" noThreeD="1"/>
</file>

<file path=xl/ctrlProps/ctrlProp8.xml><?xml version="1.0" encoding="utf-8"?>
<formControlPr xmlns="http://schemas.microsoft.com/office/spreadsheetml/2009/9/main" objectType="CheckBox" fmlaLink="$BW$44" lockText="1" noThreeD="1"/>
</file>

<file path=xl/ctrlProps/ctrlProp9.xml><?xml version="1.0" encoding="utf-8"?>
<formControlPr xmlns="http://schemas.microsoft.com/office/spreadsheetml/2009/9/main" objectType="CheckBox" fmlaLink="$BW$45" lockText="1" noThreeD="1"/>
</file>

<file path=xl/ctrlProps/ctrlProp10.xml><?xml version="1.0" encoding="utf-8"?>
<formControlPr xmlns="http://schemas.microsoft.com/office/spreadsheetml/2009/9/main" objectType="CheckBox" fmlaLink="$BW$46" lockText="1" noThreeD="1"/>
</file>

<file path=xl/ctrlProps/ctrlProp11.xml><?xml version="1.0" encoding="utf-8"?>
<formControlPr xmlns="http://schemas.microsoft.com/office/spreadsheetml/2009/9/main" objectType="CheckBox" fmlaLink="$BW$47" lockText="1" noThreeD="1"/>
</file>

<file path=xl/ctrlProps/ctrlProp12.xml><?xml version="1.0" encoding="utf-8"?>
<formControlPr xmlns="http://schemas.microsoft.com/office/spreadsheetml/2009/9/main" objectType="CheckBox" fmlaLink="$BW$48" lockText="1" noThreeD="1"/>
</file>

<file path=xl/ctrlProps/ctrlProp13.xml><?xml version="1.0" encoding="utf-8"?>
<formControlPr xmlns="http://schemas.microsoft.com/office/spreadsheetml/2009/9/main" objectType="CheckBox" fmlaLink="$BW$54" lockText="1" noThreeD="1"/>
</file>

<file path=xl/ctrlProps/ctrlProp14.xml><?xml version="1.0" encoding="utf-8"?>
<formControlPr xmlns="http://schemas.microsoft.com/office/spreadsheetml/2009/9/main" objectType="CheckBox" fmlaLink="$BW$60" lockText="1" noThreeD="1"/>
</file>

<file path=xl/ctrlProps/ctrlProp15.xml><?xml version="1.0" encoding="utf-8"?>
<formControlPr xmlns="http://schemas.microsoft.com/office/spreadsheetml/2009/9/main" objectType="CheckBox" fmlaLink="$BW$33" noThreeD="1"/>
</file>

<file path=xl/ctrlProps/ctrlProp16.xml><?xml version="1.0" encoding="utf-8"?>
<formControlPr xmlns="http://schemas.microsoft.com/office/spreadsheetml/2009/9/main" objectType="CheckBox" fmlaLink="$BW$37" lockText="1" noThreeD="1"/>
</file>

<file path=xl/ctrlProps/ctrlProp17.xml><?xml version="1.0" encoding="utf-8"?>
<formControlPr xmlns="http://schemas.microsoft.com/office/spreadsheetml/2009/9/main" objectType="CheckBox" fmlaLink="$BW$33" lockText="1" noThreeD="1"/>
</file>

<file path=xl/ctrlProps/ctrlProp18.xml><?xml version="1.0" encoding="utf-8"?>
<formControlPr xmlns="http://schemas.microsoft.com/office/spreadsheetml/2009/9/main" objectType="CheckBox" fmlaLink="$BW$38" lockText="1" noThreeD="1"/>
</file>

<file path=xl/ctrlProps/ctrlProp19.xml><?xml version="1.0" encoding="utf-8"?>
<formControlPr xmlns="http://schemas.microsoft.com/office/spreadsheetml/2009/9/main" objectType="CheckBox" fmlaLink="$BW$39" lockText="1" noThreeD="1"/>
</file>

<file path=xl/ctrlProps/ctrlProp20.xml><?xml version="1.0" encoding="utf-8"?>
<formControlPr xmlns="http://schemas.microsoft.com/office/spreadsheetml/2009/9/main" objectType="CheckBox" fmlaLink="$BW$40" lockText="1" noThreeD="1"/>
</file>

<file path=xl/ctrlProps/ctrlProp21.xml><?xml version="1.0" encoding="utf-8"?>
<formControlPr xmlns="http://schemas.microsoft.com/office/spreadsheetml/2009/9/main" objectType="CheckBox" fmlaLink="$BW$41" lockText="1" noThreeD="1"/>
</file>

<file path=xl/ctrlProps/ctrlProp22.xml><?xml version="1.0" encoding="utf-8"?>
<formControlPr xmlns="http://schemas.microsoft.com/office/spreadsheetml/2009/9/main" objectType="CheckBox" fmlaLink="$BW$42" lockText="1" noThreeD="1"/>
</file>

<file path=xl/ctrlProps/ctrlProp23.xml><?xml version="1.0" encoding="utf-8"?>
<formControlPr xmlns="http://schemas.microsoft.com/office/spreadsheetml/2009/9/main" objectType="CheckBox" fmlaLink="$BW$43" lockText="1" noThreeD="1"/>
</file>

<file path=xl/ctrlProps/ctrlProp24.xml><?xml version="1.0" encoding="utf-8"?>
<formControlPr xmlns="http://schemas.microsoft.com/office/spreadsheetml/2009/9/main" objectType="CheckBox" fmlaLink="$BW$44" lockText="1" noThreeD="1"/>
</file>

<file path=xl/ctrlProps/ctrlProp25.xml><?xml version="1.0" encoding="utf-8"?>
<formControlPr xmlns="http://schemas.microsoft.com/office/spreadsheetml/2009/9/main" objectType="CheckBox" fmlaLink="$BW$45" lockText="1" noThreeD="1"/>
</file>

<file path=xl/ctrlProps/ctrlProp26.xml><?xml version="1.0" encoding="utf-8"?>
<formControlPr xmlns="http://schemas.microsoft.com/office/spreadsheetml/2009/9/main" objectType="CheckBox" fmlaLink="$BW$46" lockText="1" noThreeD="1"/>
</file>

<file path=xl/ctrlProps/ctrlProp27.xml><?xml version="1.0" encoding="utf-8"?>
<formControlPr xmlns="http://schemas.microsoft.com/office/spreadsheetml/2009/9/main" objectType="CheckBox" fmlaLink="$BW$47" lockText="1" noThreeD="1"/>
</file>

<file path=xl/ctrlProps/ctrlProp28.xml><?xml version="1.0" encoding="utf-8"?>
<formControlPr xmlns="http://schemas.microsoft.com/office/spreadsheetml/2009/9/main" objectType="CheckBox" fmlaLink="$BW$48" lockText="1" noThreeD="1"/>
</file>

<file path=xl/ctrlProps/ctrlProp29.xml><?xml version="1.0" encoding="utf-8"?>
<formControlPr xmlns="http://schemas.microsoft.com/office/spreadsheetml/2009/9/main" objectType="CheckBox" fmlaLink="$BW$5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30</xdr:row>
          <xdr:rowOff>228600</xdr:rowOff>
        </xdr:from>
        <xdr:to>
          <xdr:col>12</xdr:col>
          <xdr:colOff>0</xdr:colOff>
          <xdr:row>33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38100</xdr:colOff>
          <xdr:row>38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38100</xdr:colOff>
          <xdr:row>39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819150</xdr:rowOff>
        </xdr:from>
        <xdr:to>
          <xdr:col>3</xdr:col>
          <xdr:colOff>38100</xdr:colOff>
          <xdr:row>39</xdr:row>
          <xdr:rowOff>628650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38100</xdr:colOff>
          <xdr:row>41</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38100</xdr:colOff>
          <xdr:row>42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0</xdr:rowOff>
        </xdr:from>
        <xdr:to>
          <xdr:col>3</xdr:col>
          <xdr:colOff>38100</xdr:colOff>
          <xdr:row>43</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628650</xdr:rowOff>
        </xdr:from>
        <xdr:to>
          <xdr:col>3</xdr:col>
          <xdr:colOff>38100</xdr:colOff>
          <xdr:row>43</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0</xdr:rowOff>
        </xdr:from>
        <xdr:to>
          <xdr:col>3</xdr:col>
          <xdr:colOff>38100</xdr:colOff>
          <xdr:row>45</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0</xdr:rowOff>
        </xdr:from>
        <xdr:to>
          <xdr:col>3</xdr:col>
          <xdr:colOff>38100</xdr:colOff>
          <xdr:row>46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400050</xdr:rowOff>
        </xdr:from>
        <xdr:to>
          <xdr:col>3</xdr:col>
          <xdr:colOff>38100</xdr:colOff>
          <xdr:row>47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0</xdr:rowOff>
        </xdr:from>
        <xdr:to>
          <xdr:col>3</xdr:col>
          <xdr:colOff>38100</xdr:colOff>
          <xdr:row>47</xdr:row>
          <xdr:rowOff>438150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53</xdr:row>
          <xdr:rowOff>0</xdr:rowOff>
        </xdr:from>
        <xdr:to>
          <xdr:col>55</xdr:col>
          <xdr:colOff>57150</xdr:colOff>
          <xdr:row>57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59</xdr:row>
          <xdr:rowOff>19050</xdr:rowOff>
        </xdr:from>
        <xdr:to>
          <xdr:col>55</xdr:col>
          <xdr:colOff>66675</xdr:colOff>
          <xdr:row>63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30</xdr:row>
          <xdr:rowOff>228600</xdr:rowOff>
        </xdr:from>
        <xdr:to>
          <xdr:col>37</xdr:col>
          <xdr:colOff>171450</xdr:colOff>
          <xdr:row>33</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38100</xdr:colOff>
          <xdr:row>37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314325</xdr:colOff>
      <xdr:row>2</xdr:row>
      <xdr:rowOff>303119</xdr:rowOff>
    </xdr:to>
    <xdr:pic>
      <xdr:nvPicPr>
        <xdr:cNvPr id="3079" name="図 5">
          <a:extLst>
            <a:ext uri="{FF2B5EF4-FFF2-40B4-BE49-F238E27FC236}">
              <a16:creationId xmlns:a16="http://schemas.microsoft.com/office/drawing/2014/main" id="{00000000-0008-0000-0200-00000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533400"/>
          <a:ext cx="1171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38100</xdr:colOff>
          <xdr:row>38</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38100</xdr:colOff>
          <xdr:row>39</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819150</xdr:rowOff>
        </xdr:from>
        <xdr:to>
          <xdr:col>3</xdr:col>
          <xdr:colOff>38100</xdr:colOff>
          <xdr:row>40</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38100</xdr:colOff>
          <xdr:row>41</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0</xdr:rowOff>
        </xdr:from>
        <xdr:to>
          <xdr:col>3</xdr:col>
          <xdr:colOff>38100</xdr:colOff>
          <xdr:row>42</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0</xdr:rowOff>
        </xdr:from>
        <xdr:to>
          <xdr:col>3</xdr:col>
          <xdr:colOff>38100</xdr:colOff>
          <xdr:row>43</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628650</xdr:rowOff>
        </xdr:from>
        <xdr:to>
          <xdr:col>3</xdr:col>
          <xdr:colOff>38100</xdr:colOff>
          <xdr:row>44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0</xdr:rowOff>
        </xdr:from>
        <xdr:to>
          <xdr:col>3</xdr:col>
          <xdr:colOff>38100</xdr:colOff>
          <xdr:row>45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0</xdr:rowOff>
        </xdr:from>
        <xdr:to>
          <xdr:col>3</xdr:col>
          <xdr:colOff>38100</xdr:colOff>
          <xdr:row>46</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400050</xdr:rowOff>
        </xdr:from>
        <xdr:to>
          <xdr:col>3</xdr:col>
          <xdr:colOff>38100</xdr:colOff>
          <xdr:row>47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0</xdr:rowOff>
        </xdr:from>
        <xdr:to>
          <xdr:col>3</xdr:col>
          <xdr:colOff>38100</xdr:colOff>
          <xdr:row>48</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30</xdr:row>
          <xdr:rowOff>228600</xdr:rowOff>
        </xdr:from>
        <xdr:to>
          <xdr:col>38</xdr:col>
          <xdr:colOff>0</xdr:colOff>
          <xdr:row>33</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87922</xdr:colOff>
      <xdr:row>35</xdr:row>
      <xdr:rowOff>366346</xdr:rowOff>
    </xdr:from>
    <xdr:to>
      <xdr:col>3</xdr:col>
      <xdr:colOff>161193</xdr:colOff>
      <xdr:row>36</xdr:row>
      <xdr:rowOff>227134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9807" y="7803173"/>
          <a:ext cx="36634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rPr>
            <a:t>☑</a:t>
          </a:r>
        </a:p>
      </xdr:txBody>
    </xdr:sp>
    <xdr:clientData/>
  </xdr:twoCellAnchor>
  <xdr:twoCellAnchor>
    <xdr:from>
      <xdr:col>53</xdr:col>
      <xdr:colOff>0</xdr:colOff>
      <xdr:row>60</xdr:row>
      <xdr:rowOff>14653</xdr:rowOff>
    </xdr:from>
    <xdr:to>
      <xdr:col>55</xdr:col>
      <xdr:colOff>29310</xdr:colOff>
      <xdr:row>61</xdr:row>
      <xdr:rowOff>95249</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9280071" y="15186617"/>
          <a:ext cx="383096" cy="24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53</xdr:col>
          <xdr:colOff>57150</xdr:colOff>
          <xdr:row>53</xdr:row>
          <xdr:rowOff>0</xdr:rowOff>
        </xdr:from>
        <xdr:to>
          <xdr:col>55</xdr:col>
          <xdr:colOff>57150</xdr:colOff>
          <xdr:row>57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50</xdr:col>
      <xdr:colOff>71719</xdr:colOff>
      <xdr:row>17</xdr:row>
      <xdr:rowOff>215155</xdr:rowOff>
    </xdr:from>
    <xdr:to>
      <xdr:col>62</xdr:col>
      <xdr:colOff>110445</xdr:colOff>
      <xdr:row>27</xdr:row>
      <xdr:rowOff>107577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8966" y="3747249"/>
          <a:ext cx="1867526" cy="2223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A01\share\90_&#30707;&#32191;&#35519;&#26619;&#32773;\&#24115;&#31080;&#39006;\R04_ALL_format_&#30707;&#32191;&#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_all"/>
      <sheetName val="item_all"/>
      <sheetName val="R04_all"/>
      <sheetName val="kaisai"/>
    </sheetNames>
    <sheetDataSet>
      <sheetData sheetId="0">
        <row r="1">
          <cell r="A1" t="str">
            <v>受講者管理番号</v>
          </cell>
          <cell r="B1" t="str">
            <v>申込日</v>
          </cell>
          <cell r="C1" t="str">
            <v>受付日</v>
          </cell>
          <cell r="D1" t="str">
            <v>承認日</v>
          </cell>
          <cell r="E1" t="str">
            <v>入金確認日</v>
          </cell>
          <cell r="F1" t="str">
            <v>開催番号</v>
          </cell>
          <cell r="G1" t="str">
            <v>番号</v>
          </cell>
          <cell r="H1" t="str">
            <v>場所コード</v>
          </cell>
          <cell r="I1" t="str">
            <v>開催地</v>
          </cell>
          <cell r="J1" t="str">
            <v>開催場所</v>
          </cell>
          <cell r="K1" t="str">
            <v>室名</v>
          </cell>
          <cell r="L1" t="str">
            <v>開催日1</v>
          </cell>
          <cell r="M1" t="str">
            <v>開催日2</v>
          </cell>
          <cell r="N1" t="str">
            <v>開催日3</v>
          </cell>
          <cell r="O1" t="str">
            <v>（開催地）</v>
          </cell>
          <cell r="P1" t="str">
            <v>講習種別</v>
          </cell>
          <cell r="Q1" t="str">
            <v>講習コード</v>
          </cell>
          <cell r="R1" t="str">
            <v>フリガナ(セイ）</v>
          </cell>
          <cell r="S1" t="str">
            <v>フリガナ(メイ)</v>
          </cell>
          <cell r="T1" t="str">
            <v>フリガナ</v>
          </cell>
          <cell r="U1" t="str">
            <v>氏名(姓)</v>
          </cell>
          <cell r="V1" t="str">
            <v>氏名(名)</v>
          </cell>
          <cell r="W1" t="str">
            <v>氏名</v>
          </cell>
          <cell r="X1" t="str">
            <v>生年月日</v>
          </cell>
          <cell r="Y1" t="str">
            <v>年齢</v>
          </cell>
          <cell r="Z1" t="str">
            <v>現住所〒</v>
          </cell>
          <cell r="AA1" t="str">
            <v>現住所1</v>
          </cell>
          <cell r="AB1" t="str">
            <v>現住所2</v>
          </cell>
          <cell r="AC1" t="str">
            <v>現住所(建物名)</v>
          </cell>
          <cell r="AD1" t="str">
            <v>連絡先</v>
          </cell>
          <cell r="AE1" t="str">
            <v>E-mail</v>
          </cell>
          <cell r="AF1" t="str">
            <v>勤務先名</v>
          </cell>
          <cell r="AG1" t="str">
            <v>部署名</v>
          </cell>
          <cell r="AH1" t="str">
            <v>勤務先〒</v>
          </cell>
          <cell r="AI1" t="str">
            <v>勤務先住所１</v>
          </cell>
          <cell r="AJ1" t="str">
            <v>勤務先住所2</v>
          </cell>
          <cell r="AK1" t="str">
            <v>勤務先住所(ビル名)</v>
          </cell>
          <cell r="AL1" t="str">
            <v>勤務先TEL</v>
          </cell>
          <cell r="AM1" t="str">
            <v>受講資格</v>
          </cell>
          <cell r="AN1" t="str">
            <v>署名</v>
          </cell>
          <cell r="AO1" t="str">
            <v>案内不要</v>
          </cell>
          <cell r="AP1" t="str">
            <v>同意文書</v>
          </cell>
          <cell r="AQ1" t="str">
            <v>差戻日</v>
          </cell>
          <cell r="AR1" t="str">
            <v>差戻し内容</v>
          </cell>
          <cell r="AS1" t="str">
            <v>受講手数料【振込口座】</v>
          </cell>
          <cell r="AT1" t="str">
            <v>受講手数料【振込日】</v>
          </cell>
          <cell r="AU1" t="str">
            <v>受講手数料【備考】</v>
          </cell>
          <cell r="AV1" t="str">
            <v>領収書【日付】</v>
          </cell>
          <cell r="AW1" t="str">
            <v>領収書【宛名】</v>
          </cell>
          <cell r="AX1" t="str">
            <v>領収書【敬称】</v>
          </cell>
          <cell r="AY1" t="str">
            <v>送付日【日付】</v>
          </cell>
          <cell r="AZ1" t="str">
            <v>領収書【備考】</v>
          </cell>
          <cell r="BA1" t="str">
            <v>修了考査点数</v>
          </cell>
          <cell r="BB1" t="str">
            <v>合否</v>
          </cell>
          <cell r="BC1" t="str">
            <v>登録番号</v>
          </cell>
          <cell r="BD1" t="str">
            <v>修了年月日</v>
          </cell>
          <cell r="BE1" t="str">
            <v>登録認定日</v>
          </cell>
          <cell r="BF1" t="str">
            <v>発送日</v>
          </cell>
          <cell r="BG1" t="str">
            <v>開始時刻1</v>
          </cell>
          <cell r="BH1" t="str">
            <v>終了時刻1</v>
          </cell>
          <cell r="BI1" t="str">
            <v>開始時刻2</v>
          </cell>
          <cell r="BJ1" t="str">
            <v>終了時刻2</v>
          </cell>
          <cell r="BK1" t="str">
            <v>開始時刻3</v>
          </cell>
          <cell r="BL1" t="str">
            <v>終了時刻3</v>
          </cell>
        </row>
        <row r="2">
          <cell r="A2" t="str">
            <v>22-1010629-001</v>
          </cell>
          <cell r="B2">
            <v>44715</v>
          </cell>
          <cell r="C2">
            <v>44719</v>
          </cell>
          <cell r="D2">
            <v>44722</v>
          </cell>
          <cell r="E2">
            <v>0</v>
          </cell>
          <cell r="F2" t="str">
            <v>1010629</v>
          </cell>
          <cell r="G2">
            <v>1</v>
          </cell>
          <cell r="H2">
            <v>1</v>
          </cell>
          <cell r="I2" t="str">
            <v>東京(青山)</v>
          </cell>
          <cell r="J2" t="str">
            <v>日本ERI本社</v>
          </cell>
          <cell r="K2" t="str">
            <v>大会議室</v>
          </cell>
          <cell r="L2">
            <v>44741</v>
          </cell>
          <cell r="M2">
            <v>44742</v>
          </cell>
          <cell r="O2" t="str">
            <v>東京（青山）</v>
          </cell>
          <cell r="P2" t="str">
            <v>一般</v>
          </cell>
          <cell r="Q2">
            <v>1</v>
          </cell>
          <cell r="R2" t="str">
            <v>ワタナベ</v>
          </cell>
          <cell r="S2" t="str">
            <v>ケンジ</v>
          </cell>
          <cell r="T2" t="str">
            <v>ワタナベ　ケンジ</v>
          </cell>
          <cell r="U2" t="str">
            <v>渡邉</v>
          </cell>
          <cell r="V2" t="str">
            <v>健司</v>
          </cell>
          <cell r="W2" t="str">
            <v>渡邉　健司</v>
          </cell>
          <cell r="X2">
            <v>25263</v>
          </cell>
          <cell r="Y2">
            <v>53</v>
          </cell>
          <cell r="Z2" t="str">
            <v>300-2655</v>
          </cell>
          <cell r="AA2" t="str">
            <v>茨城県</v>
          </cell>
          <cell r="AB2" t="str">
            <v>つくば市島名1967番地（香取台B26街区15）</v>
          </cell>
          <cell r="AC2" t="str">
            <v>ティエラＡ２</v>
          </cell>
          <cell r="AD2" t="str">
            <v>090-4615-4835</v>
          </cell>
          <cell r="AE2" t="str">
            <v>watanabe.kenji@jp.panasonic.com</v>
          </cell>
          <cell r="AF2" t="str">
            <v>パナソニックホームズ株式会社</v>
          </cell>
          <cell r="AG2" t="str">
            <v>茨城支社</v>
          </cell>
          <cell r="AH2" t="str">
            <v>305-0817</v>
          </cell>
          <cell r="AI2" t="str">
            <v>茨城県</v>
          </cell>
          <cell r="AJ2" t="str">
            <v>つくば市研究学園2-2-1</v>
          </cell>
          <cell r="AL2" t="str">
            <v>029-856-1515</v>
          </cell>
          <cell r="AM2" t="str">
            <v>⑥</v>
          </cell>
          <cell r="AN2" t="str">
            <v>渡邉　健司</v>
          </cell>
          <cell r="AO2">
            <v>0</v>
          </cell>
          <cell r="AP2">
            <v>1</v>
          </cell>
          <cell r="AS2" t="str">
            <v>一括</v>
          </cell>
          <cell r="BA2">
            <v>35</v>
          </cell>
          <cell r="BB2" t="str">
            <v>○</v>
          </cell>
          <cell r="BC2" t="str">
            <v>221010629001</v>
          </cell>
          <cell r="BD2">
            <v>44742</v>
          </cell>
          <cell r="BE2">
            <v>44742</v>
          </cell>
          <cell r="BF2">
            <v>44763</v>
          </cell>
          <cell r="BG2" t="str">
            <v>9:30</v>
          </cell>
          <cell r="BH2" t="str">
            <v>17:00</v>
          </cell>
          <cell r="BI2" t="str">
            <v>9:00</v>
          </cell>
          <cell r="BJ2" t="str">
            <v>17:10</v>
          </cell>
          <cell r="BK2" t="str">
            <v/>
          </cell>
          <cell r="BL2" t="str">
            <v/>
          </cell>
        </row>
        <row r="3">
          <cell r="A3" t="str">
            <v>22-1010629-002</v>
          </cell>
          <cell r="B3">
            <v>44715</v>
          </cell>
          <cell r="C3">
            <v>44719</v>
          </cell>
          <cell r="D3">
            <v>44722</v>
          </cell>
          <cell r="E3">
            <v>0</v>
          </cell>
          <cell r="F3" t="str">
            <v>1010629</v>
          </cell>
          <cell r="G3">
            <v>2</v>
          </cell>
          <cell r="H3">
            <v>1</v>
          </cell>
          <cell r="I3" t="str">
            <v>東京(青山)</v>
          </cell>
          <cell r="J3" t="str">
            <v>日本ERI本社</v>
          </cell>
          <cell r="K3" t="str">
            <v>大会議室</v>
          </cell>
          <cell r="L3">
            <v>44741</v>
          </cell>
          <cell r="M3">
            <v>44742</v>
          </cell>
          <cell r="O3" t="str">
            <v>東京（青山）</v>
          </cell>
          <cell r="P3" t="str">
            <v>一般</v>
          </cell>
          <cell r="Q3">
            <v>1</v>
          </cell>
          <cell r="R3" t="str">
            <v>タズミ</v>
          </cell>
          <cell r="S3" t="str">
            <v>コウイチ</v>
          </cell>
          <cell r="T3" t="str">
            <v>タズミ　コウイチ</v>
          </cell>
          <cell r="U3" t="str">
            <v>田住</v>
          </cell>
          <cell r="V3" t="str">
            <v>晃一</v>
          </cell>
          <cell r="W3" t="str">
            <v>田住　晃一</v>
          </cell>
          <cell r="X3">
            <v>21386</v>
          </cell>
          <cell r="Y3">
            <v>63</v>
          </cell>
          <cell r="Z3" t="str">
            <v>176-0021</v>
          </cell>
          <cell r="AA3" t="str">
            <v>東京都</v>
          </cell>
          <cell r="AB3" t="str">
            <v>練馬区貫井2-20-10-408</v>
          </cell>
          <cell r="AD3" t="str">
            <v>090-2383-2330</v>
          </cell>
          <cell r="AE3" t="str">
            <v>k_tazumi@j-eri.jp</v>
          </cell>
          <cell r="AF3" t="str">
            <v>株式会社ERIソリューション</v>
          </cell>
          <cell r="AG3" t="str">
            <v>総合調査部</v>
          </cell>
          <cell r="AH3" t="str">
            <v>107-0062</v>
          </cell>
          <cell r="AI3" t="str">
            <v>東京都</v>
          </cell>
          <cell r="AJ3" t="str">
            <v>港区南青山三丁目1番31号</v>
          </cell>
          <cell r="AK3" t="str">
            <v>ＫＤ南青山ビル 2F</v>
          </cell>
          <cell r="AL3" t="str">
            <v>03-6757-8794</v>
          </cell>
          <cell r="AM3" t="str">
            <v>①</v>
          </cell>
          <cell r="AN3" t="str">
            <v>田住　晃一</v>
          </cell>
          <cell r="AO3">
            <v>0</v>
          </cell>
          <cell r="AP3">
            <v>1</v>
          </cell>
          <cell r="AS3" t="str">
            <v>一括</v>
          </cell>
          <cell r="BA3">
            <v>39</v>
          </cell>
          <cell r="BB3" t="str">
            <v>○</v>
          </cell>
          <cell r="BC3" t="str">
            <v>221010629002</v>
          </cell>
          <cell r="BD3">
            <v>44742</v>
          </cell>
          <cell r="BE3">
            <v>44742</v>
          </cell>
          <cell r="BF3">
            <v>44763</v>
          </cell>
          <cell r="BG3" t="str">
            <v>9:30</v>
          </cell>
          <cell r="BH3" t="str">
            <v>17:00</v>
          </cell>
          <cell r="BI3" t="str">
            <v>9:00</v>
          </cell>
          <cell r="BJ3" t="str">
            <v>17:10</v>
          </cell>
          <cell r="BK3" t="str">
            <v/>
          </cell>
          <cell r="BL3" t="str">
            <v/>
          </cell>
        </row>
        <row r="4">
          <cell r="A4" t="str">
            <v>22-1010629-003</v>
          </cell>
          <cell r="B4">
            <v>44719</v>
          </cell>
          <cell r="C4">
            <v>44719</v>
          </cell>
          <cell r="D4">
            <v>44722</v>
          </cell>
          <cell r="E4">
            <v>0</v>
          </cell>
          <cell r="F4" t="str">
            <v>1010629</v>
          </cell>
          <cell r="G4">
            <v>3</v>
          </cell>
          <cell r="H4">
            <v>1</v>
          </cell>
          <cell r="I4" t="str">
            <v>東京(青山)</v>
          </cell>
          <cell r="J4" t="str">
            <v>日本ERI本社</v>
          </cell>
          <cell r="K4" t="str">
            <v>大会議室</v>
          </cell>
          <cell r="L4">
            <v>44741</v>
          </cell>
          <cell r="M4">
            <v>44742</v>
          </cell>
          <cell r="O4" t="str">
            <v>東京（青山）</v>
          </cell>
          <cell r="P4" t="str">
            <v>一般</v>
          </cell>
          <cell r="Q4">
            <v>1</v>
          </cell>
          <cell r="R4" t="str">
            <v>スガワラ</v>
          </cell>
          <cell r="S4" t="str">
            <v>ヒロユキ</v>
          </cell>
          <cell r="T4" t="str">
            <v>スガワラ　ヒロユキ</v>
          </cell>
          <cell r="U4" t="str">
            <v>菅原</v>
          </cell>
          <cell r="V4" t="str">
            <v>浩之</v>
          </cell>
          <cell r="W4" t="str">
            <v>菅原　浩之</v>
          </cell>
          <cell r="X4">
            <v>23090</v>
          </cell>
          <cell r="Y4">
            <v>59</v>
          </cell>
          <cell r="Z4" t="str">
            <v>389-0111</v>
          </cell>
          <cell r="AA4" t="str">
            <v>長野県</v>
          </cell>
          <cell r="AB4" t="str">
            <v>北佐久郡軽井沢町長倉6-113</v>
          </cell>
          <cell r="AD4" t="str">
            <v>090-7179-1012</v>
          </cell>
          <cell r="AE4" t="str">
            <v>dino_hsugawara@yahoo.co.jp</v>
          </cell>
          <cell r="AF4" t="str">
            <v>株式会社ERIソリューション</v>
          </cell>
          <cell r="AG4" t="str">
            <v>総合調査部</v>
          </cell>
          <cell r="AH4" t="str">
            <v>107-0062</v>
          </cell>
          <cell r="AI4" t="str">
            <v>東京都</v>
          </cell>
          <cell r="AJ4" t="str">
            <v>港区南青山三丁目1番31号</v>
          </cell>
          <cell r="AK4" t="str">
            <v>ＫＤ南青山ビル 2F</v>
          </cell>
          <cell r="AL4" t="str">
            <v>03-6757-8794</v>
          </cell>
          <cell r="AM4" t="str">
            <v>④</v>
          </cell>
          <cell r="AN4" t="str">
            <v>菅原　浩之</v>
          </cell>
          <cell r="AO4">
            <v>0</v>
          </cell>
          <cell r="AP4">
            <v>1</v>
          </cell>
          <cell r="AS4" t="str">
            <v>一括</v>
          </cell>
          <cell r="BA4">
            <v>40</v>
          </cell>
          <cell r="BB4" t="str">
            <v>○</v>
          </cell>
          <cell r="BC4" t="str">
            <v>221010629003</v>
          </cell>
          <cell r="BD4">
            <v>44742</v>
          </cell>
          <cell r="BE4">
            <v>44742</v>
          </cell>
          <cell r="BF4">
            <v>44763</v>
          </cell>
          <cell r="BG4" t="str">
            <v>9:30</v>
          </cell>
          <cell r="BH4" t="str">
            <v>17:00</v>
          </cell>
          <cell r="BI4" t="str">
            <v>9:00</v>
          </cell>
          <cell r="BJ4" t="str">
            <v>17:10</v>
          </cell>
          <cell r="BK4" t="str">
            <v/>
          </cell>
          <cell r="BL4" t="str">
            <v/>
          </cell>
        </row>
        <row r="5">
          <cell r="A5" t="str">
            <v>22-1010629-004</v>
          </cell>
          <cell r="B5">
            <v>44725</v>
          </cell>
          <cell r="C5">
            <v>44725</v>
          </cell>
          <cell r="D5">
            <v>44725</v>
          </cell>
          <cell r="E5">
            <v>44726</v>
          </cell>
          <cell r="F5" t="str">
            <v>1010629</v>
          </cell>
          <cell r="G5">
            <v>4</v>
          </cell>
          <cell r="H5">
            <v>1</v>
          </cell>
          <cell r="I5" t="str">
            <v>東京(青山)</v>
          </cell>
          <cell r="J5" t="str">
            <v>日本ERI本社</v>
          </cell>
          <cell r="K5" t="str">
            <v>大会議室</v>
          </cell>
          <cell r="L5">
            <v>44741</v>
          </cell>
          <cell r="M5">
            <v>44742</v>
          </cell>
          <cell r="O5" t="str">
            <v>東京（青山）</v>
          </cell>
          <cell r="P5" t="str">
            <v>一般</v>
          </cell>
          <cell r="Q5">
            <v>1</v>
          </cell>
          <cell r="R5" t="str">
            <v>シノハラ</v>
          </cell>
          <cell r="S5" t="str">
            <v>タカシ</v>
          </cell>
          <cell r="T5" t="str">
            <v>シノハラ　タカシ</v>
          </cell>
          <cell r="U5" t="str">
            <v>篠原</v>
          </cell>
          <cell r="V5" t="str">
            <v>隆</v>
          </cell>
          <cell r="W5" t="str">
            <v>篠原　隆</v>
          </cell>
          <cell r="X5">
            <v>25692</v>
          </cell>
          <cell r="Y5">
            <v>52</v>
          </cell>
          <cell r="Z5" t="str">
            <v>279-0011</v>
          </cell>
          <cell r="AA5" t="str">
            <v>千葉県</v>
          </cell>
          <cell r="AB5" t="str">
            <v>浦安市美浜2-9-507</v>
          </cell>
          <cell r="AC5" t="str">
            <v>美浜西エステート</v>
          </cell>
          <cell r="AD5" t="str">
            <v>080-1123-9269</v>
          </cell>
          <cell r="AE5" t="str">
            <v>t-shino@palette.plala.or.jp</v>
          </cell>
          <cell r="AF5" t="str">
            <v>株式会社 住い神奈川</v>
          </cell>
          <cell r="AH5" t="str">
            <v>223-0057</v>
          </cell>
          <cell r="AI5" t="str">
            <v>神奈川県</v>
          </cell>
          <cell r="AJ5" t="str">
            <v>横浜市港北区新羽町635</v>
          </cell>
          <cell r="AL5" t="str">
            <v>045-548-1370</v>
          </cell>
          <cell r="AM5" t="str">
            <v>②</v>
          </cell>
          <cell r="AN5" t="str">
            <v>篠原　隆</v>
          </cell>
          <cell r="AO5">
            <v>1</v>
          </cell>
          <cell r="AP5">
            <v>1</v>
          </cell>
          <cell r="AS5" t="str">
            <v>三菱</v>
          </cell>
          <cell r="AT5">
            <v>44726</v>
          </cell>
          <cell r="AV5">
            <v>44726</v>
          </cell>
          <cell r="AW5" t="str">
            <v>篠原　隆</v>
          </cell>
          <cell r="AX5" t="str">
            <v>様</v>
          </cell>
          <cell r="AY5">
            <v>44727</v>
          </cell>
          <cell r="BA5">
            <v>36</v>
          </cell>
          <cell r="BB5" t="str">
            <v>○</v>
          </cell>
          <cell r="BC5" t="str">
            <v>221010629004</v>
          </cell>
          <cell r="BD5">
            <v>44742</v>
          </cell>
          <cell r="BE5">
            <v>44742</v>
          </cell>
          <cell r="BF5">
            <v>44763</v>
          </cell>
          <cell r="BG5" t="str">
            <v>9:30</v>
          </cell>
          <cell r="BH5" t="str">
            <v>17:00</v>
          </cell>
          <cell r="BI5" t="str">
            <v>9:00</v>
          </cell>
          <cell r="BJ5" t="str">
            <v>17:10</v>
          </cell>
          <cell r="BK5" t="str">
            <v/>
          </cell>
          <cell r="BL5" t="str">
            <v/>
          </cell>
        </row>
        <row r="6">
          <cell r="A6" t="str">
            <v>22-1010629-005</v>
          </cell>
          <cell r="B6">
            <v>44721</v>
          </cell>
          <cell r="C6">
            <v>44726</v>
          </cell>
          <cell r="D6">
            <v>44726</v>
          </cell>
          <cell r="E6">
            <v>44732</v>
          </cell>
          <cell r="F6" t="str">
            <v>1010629</v>
          </cell>
          <cell r="G6">
            <v>5</v>
          </cell>
          <cell r="H6">
            <v>1</v>
          </cell>
          <cell r="I6" t="str">
            <v>東京(青山)</v>
          </cell>
          <cell r="J6" t="str">
            <v>日本ERI本社</v>
          </cell>
          <cell r="K6" t="str">
            <v>大会議室</v>
          </cell>
          <cell r="L6">
            <v>44741</v>
          </cell>
          <cell r="M6">
            <v>44742</v>
          </cell>
          <cell r="O6" t="str">
            <v>東京（青山）</v>
          </cell>
          <cell r="P6" t="str">
            <v>一般</v>
          </cell>
          <cell r="Q6">
            <v>1</v>
          </cell>
          <cell r="R6" t="str">
            <v>フジノ</v>
          </cell>
          <cell r="S6" t="str">
            <v>ヒロキ</v>
          </cell>
          <cell r="T6" t="str">
            <v>フジノ　ヒロキ</v>
          </cell>
          <cell r="U6" t="str">
            <v>藤野</v>
          </cell>
          <cell r="V6" t="str">
            <v>大樹</v>
          </cell>
          <cell r="W6" t="str">
            <v>藤野　大樹</v>
          </cell>
          <cell r="X6">
            <v>31203</v>
          </cell>
          <cell r="Y6">
            <v>37</v>
          </cell>
          <cell r="Z6" t="str">
            <v>215-0027</v>
          </cell>
          <cell r="AA6" t="str">
            <v>神奈川県</v>
          </cell>
          <cell r="AB6" t="str">
            <v>川崎市麻生区岡上1462-44</v>
          </cell>
          <cell r="AC6" t="str">
            <v>セザール鶴川ガーデンヒルズ401号室</v>
          </cell>
          <cell r="AD6" t="str">
            <v>080-6561-5391</v>
          </cell>
          <cell r="AE6" t="str">
            <v>hiroki_fujino@nishihara-eng.co.jp</v>
          </cell>
          <cell r="AF6" t="str">
            <v>株式会社西原衛生工業所</v>
          </cell>
          <cell r="AG6" t="str">
            <v>水処理計画グループ</v>
          </cell>
          <cell r="AH6" t="str">
            <v>108-0023</v>
          </cell>
          <cell r="AI6" t="str">
            <v>東京都</v>
          </cell>
          <cell r="AJ6" t="str">
            <v>港区芝浦4-2-8</v>
          </cell>
          <cell r="AK6" t="str">
            <v>三田ツインビル東館11階</v>
          </cell>
          <cell r="AL6" t="str">
            <v>03-5476-2702</v>
          </cell>
          <cell r="AM6" t="str">
            <v>①</v>
          </cell>
          <cell r="AN6" t="str">
            <v>藤野　大樹</v>
          </cell>
          <cell r="AO6">
            <v>1</v>
          </cell>
          <cell r="AP6">
            <v>1</v>
          </cell>
          <cell r="AS6" t="str">
            <v>三菱</v>
          </cell>
          <cell r="AT6">
            <v>44728</v>
          </cell>
          <cell r="AV6">
            <v>44728</v>
          </cell>
          <cell r="AW6" t="str">
            <v>藤野　大樹</v>
          </cell>
          <cell r="AX6" t="str">
            <v>様</v>
          </cell>
          <cell r="AY6">
            <v>44732</v>
          </cell>
          <cell r="BA6">
            <v>38</v>
          </cell>
          <cell r="BB6" t="str">
            <v>○</v>
          </cell>
          <cell r="BC6" t="str">
            <v>221010629005</v>
          </cell>
          <cell r="BD6">
            <v>44742</v>
          </cell>
          <cell r="BE6">
            <v>44742</v>
          </cell>
          <cell r="BF6">
            <v>44763</v>
          </cell>
          <cell r="BG6" t="str">
            <v>9:30</v>
          </cell>
          <cell r="BH6" t="str">
            <v>17:00</v>
          </cell>
          <cell r="BI6" t="str">
            <v>9:00</v>
          </cell>
          <cell r="BJ6" t="str">
            <v>17:10</v>
          </cell>
          <cell r="BK6" t="str">
            <v/>
          </cell>
          <cell r="BL6" t="str">
            <v/>
          </cell>
        </row>
        <row r="7">
          <cell r="A7" t="str">
            <v>22-1010629-006</v>
          </cell>
          <cell r="B7">
            <v>44728</v>
          </cell>
          <cell r="C7">
            <v>44732</v>
          </cell>
          <cell r="D7">
            <v>44732</v>
          </cell>
          <cell r="E7">
            <v>0</v>
          </cell>
          <cell r="F7" t="str">
            <v>1010629</v>
          </cell>
          <cell r="G7">
            <v>6</v>
          </cell>
          <cell r="H7">
            <v>1</v>
          </cell>
          <cell r="I7" t="str">
            <v>東京(青山)</v>
          </cell>
          <cell r="J7" t="str">
            <v>日本ERI本社</v>
          </cell>
          <cell r="K7" t="str">
            <v>大会議室</v>
          </cell>
          <cell r="L7">
            <v>44741</v>
          </cell>
          <cell r="M7">
            <v>44742</v>
          </cell>
          <cell r="O7" t="str">
            <v>東京（青山）</v>
          </cell>
          <cell r="P7" t="str">
            <v>一般</v>
          </cell>
          <cell r="Q7">
            <v>1</v>
          </cell>
          <cell r="R7" t="str">
            <v>エンドウ</v>
          </cell>
          <cell r="S7" t="str">
            <v>ヨシヒコ</v>
          </cell>
          <cell r="T7" t="str">
            <v>エンドウ　ヨシヒコ</v>
          </cell>
          <cell r="U7" t="str">
            <v>遠藤</v>
          </cell>
          <cell r="V7" t="str">
            <v>良彦</v>
          </cell>
          <cell r="W7" t="str">
            <v>遠藤　良彦</v>
          </cell>
          <cell r="X7">
            <v>25935</v>
          </cell>
          <cell r="Y7">
            <v>51</v>
          </cell>
          <cell r="Z7" t="str">
            <v>213-0004</v>
          </cell>
          <cell r="AA7" t="str">
            <v>神奈川県</v>
          </cell>
          <cell r="AB7" t="str">
            <v>川崎市高津区諏訪３－２２－３３</v>
          </cell>
          <cell r="AD7" t="str">
            <v>070-2172-1516</v>
          </cell>
          <cell r="AE7" t="str">
            <v>y-endou@toyotahome-tokyo.com</v>
          </cell>
          <cell r="AF7" t="str">
            <v>トヨタホーム東京株式会社</v>
          </cell>
          <cell r="AG7" t="str">
            <v>ストック企画部</v>
          </cell>
          <cell r="AH7" t="str">
            <v>102-0074</v>
          </cell>
          <cell r="AI7" t="str">
            <v>東京都</v>
          </cell>
          <cell r="AJ7" t="str">
            <v>千代田区九段南2-3-18</v>
          </cell>
          <cell r="AK7" t="str">
            <v>トヨタ九段ビル</v>
          </cell>
          <cell r="AL7" t="str">
            <v>03-3237-7272</v>
          </cell>
          <cell r="AM7" t="str">
            <v>⑥</v>
          </cell>
          <cell r="AN7" t="str">
            <v>遠藤良彦</v>
          </cell>
          <cell r="AO7">
            <v>1</v>
          </cell>
          <cell r="AP7">
            <v>1</v>
          </cell>
          <cell r="AS7" t="str">
            <v>一括</v>
          </cell>
          <cell r="BA7">
            <v>39</v>
          </cell>
          <cell r="BB7" t="str">
            <v>○</v>
          </cell>
          <cell r="BC7" t="str">
            <v>221010629006</v>
          </cell>
          <cell r="BD7">
            <v>44742</v>
          </cell>
          <cell r="BE7">
            <v>44742</v>
          </cell>
          <cell r="BF7">
            <v>44763</v>
          </cell>
          <cell r="BG7" t="str">
            <v>9:30</v>
          </cell>
          <cell r="BH7" t="str">
            <v>17:00</v>
          </cell>
          <cell r="BI7" t="str">
            <v>9:00</v>
          </cell>
          <cell r="BJ7" t="str">
            <v>17:10</v>
          </cell>
          <cell r="BK7" t="str">
            <v/>
          </cell>
          <cell r="BL7" t="str">
            <v/>
          </cell>
        </row>
        <row r="8">
          <cell r="A8" t="str">
            <v>22-1010629-007</v>
          </cell>
          <cell r="B8">
            <v>44725</v>
          </cell>
          <cell r="C8">
            <v>44732</v>
          </cell>
          <cell r="D8">
            <v>44732</v>
          </cell>
          <cell r="E8">
            <v>0</v>
          </cell>
          <cell r="F8" t="str">
            <v>1010629</v>
          </cell>
          <cell r="G8">
            <v>7</v>
          </cell>
          <cell r="H8">
            <v>1</v>
          </cell>
          <cell r="I8" t="str">
            <v>東京(青山)</v>
          </cell>
          <cell r="J8" t="str">
            <v>日本ERI本社</v>
          </cell>
          <cell r="K8" t="str">
            <v>大会議室</v>
          </cell>
          <cell r="L8">
            <v>44741</v>
          </cell>
          <cell r="M8">
            <v>44742</v>
          </cell>
          <cell r="O8" t="str">
            <v>東京（青山）</v>
          </cell>
          <cell r="P8" t="str">
            <v>一般</v>
          </cell>
          <cell r="Q8">
            <v>1</v>
          </cell>
          <cell r="R8" t="str">
            <v>タヤノ</v>
          </cell>
          <cell r="S8" t="str">
            <v>アキヒロ</v>
          </cell>
          <cell r="T8" t="str">
            <v>タヤノ　アキヒロ</v>
          </cell>
          <cell r="U8" t="str">
            <v>田谷野</v>
          </cell>
          <cell r="V8" t="str">
            <v>昭博</v>
          </cell>
          <cell r="W8" t="str">
            <v>田谷野　昭博</v>
          </cell>
          <cell r="X8">
            <v>24566</v>
          </cell>
          <cell r="Y8">
            <v>55</v>
          </cell>
          <cell r="Z8" t="str">
            <v>201-0002</v>
          </cell>
          <cell r="AA8" t="str">
            <v>東京都</v>
          </cell>
          <cell r="AB8" t="str">
            <v>狛江市東野川3‐1‐21</v>
          </cell>
          <cell r="AD8" t="str">
            <v>080-6850-8018</v>
          </cell>
          <cell r="AE8" t="str">
            <v>a-tayano@toyotahome-tokyo.com</v>
          </cell>
          <cell r="AF8" t="str">
            <v>トヨタホーム東京株式会社</v>
          </cell>
          <cell r="AG8" t="str">
            <v>ストック企画部</v>
          </cell>
          <cell r="AH8" t="str">
            <v>102-0074</v>
          </cell>
          <cell r="AI8" t="str">
            <v>東京都</v>
          </cell>
          <cell r="AJ8" t="str">
            <v>千代田区九段南2-3-18</v>
          </cell>
          <cell r="AK8" t="str">
            <v>トヨタ九段ビル7階</v>
          </cell>
          <cell r="AL8" t="str">
            <v>03-3237-7272</v>
          </cell>
          <cell r="AM8" t="str">
            <v>⑥</v>
          </cell>
          <cell r="AN8" t="str">
            <v>田谷野　昭博</v>
          </cell>
          <cell r="AO8">
            <v>0</v>
          </cell>
          <cell r="AP8">
            <v>1</v>
          </cell>
          <cell r="AS8" t="str">
            <v>一括</v>
          </cell>
          <cell r="BA8">
            <v>37</v>
          </cell>
          <cell r="BB8" t="str">
            <v>○</v>
          </cell>
          <cell r="BC8" t="str">
            <v>221010629007</v>
          </cell>
          <cell r="BD8">
            <v>44742</v>
          </cell>
          <cell r="BE8">
            <v>44742</v>
          </cell>
          <cell r="BF8">
            <v>44763</v>
          </cell>
          <cell r="BG8" t="str">
            <v>9:30</v>
          </cell>
          <cell r="BH8" t="str">
            <v>17:00</v>
          </cell>
          <cell r="BI8" t="str">
            <v>9:00</v>
          </cell>
          <cell r="BJ8" t="str">
            <v>17:10</v>
          </cell>
          <cell r="BK8" t="str">
            <v/>
          </cell>
          <cell r="BL8" t="str">
            <v/>
          </cell>
        </row>
        <row r="9">
          <cell r="A9" t="str">
            <v>22-1010629-008</v>
          </cell>
          <cell r="B9">
            <v>44726</v>
          </cell>
          <cell r="C9">
            <v>44732</v>
          </cell>
          <cell r="D9">
            <v>44732</v>
          </cell>
          <cell r="E9">
            <v>44736</v>
          </cell>
          <cell r="F9" t="str">
            <v>1010629</v>
          </cell>
          <cell r="G9">
            <v>8</v>
          </cell>
          <cell r="H9">
            <v>1</v>
          </cell>
          <cell r="I9" t="str">
            <v>東京(青山)</v>
          </cell>
          <cell r="J9" t="str">
            <v>日本ERI本社</v>
          </cell>
          <cell r="K9" t="str">
            <v>大会議室</v>
          </cell>
          <cell r="L9">
            <v>44741</v>
          </cell>
          <cell r="M9">
            <v>44742</v>
          </cell>
          <cell r="O9" t="str">
            <v>東京（青山）</v>
          </cell>
          <cell r="P9" t="str">
            <v>一般</v>
          </cell>
          <cell r="Q9">
            <v>1</v>
          </cell>
          <cell r="R9" t="str">
            <v>オリモ</v>
          </cell>
          <cell r="S9" t="str">
            <v>ヒデキ</v>
          </cell>
          <cell r="T9" t="str">
            <v>オリモ　ヒデキ</v>
          </cell>
          <cell r="U9" t="str">
            <v>織茂</v>
          </cell>
          <cell r="V9" t="str">
            <v>秀規</v>
          </cell>
          <cell r="W9" t="str">
            <v>織茂　秀規</v>
          </cell>
          <cell r="X9">
            <v>26113</v>
          </cell>
          <cell r="Y9">
            <v>50</v>
          </cell>
          <cell r="Z9" t="str">
            <v>167-0014</v>
          </cell>
          <cell r="AA9" t="str">
            <v>東京都</v>
          </cell>
          <cell r="AB9" t="str">
            <v>練馬区豊玉南3-27-18</v>
          </cell>
          <cell r="AC9" t="str">
            <v>ﾙﾈ　ｱｸｱﾊﾟｰｸｽﾋﾞｭｰﾌﾛﾝﾄ607</v>
          </cell>
          <cell r="AD9" t="str">
            <v>090-2462-4069</v>
          </cell>
          <cell r="AE9" t="str">
            <v>hi.orimo@shinryo-tech.com</v>
          </cell>
          <cell r="AF9" t="str">
            <v>新菱テクニカルサービス株式会社</v>
          </cell>
          <cell r="AG9" t="str">
            <v>本社</v>
          </cell>
          <cell r="AH9" t="str">
            <v>160-0007</v>
          </cell>
          <cell r="AI9" t="str">
            <v>東京都</v>
          </cell>
          <cell r="AJ9" t="str">
            <v>新宿区荒木町14番地</v>
          </cell>
          <cell r="AK9" t="str">
            <v>第五新菱ビル2階</v>
          </cell>
          <cell r="AL9" t="str">
            <v>03-3357-2705</v>
          </cell>
          <cell r="AM9" t="str">
            <v>①</v>
          </cell>
          <cell r="AN9" t="str">
            <v>織茂　秀規</v>
          </cell>
          <cell r="AO9">
            <v>1</v>
          </cell>
          <cell r="AP9">
            <v>1</v>
          </cell>
          <cell r="AS9" t="str">
            <v>三菱</v>
          </cell>
          <cell r="AT9">
            <v>44735</v>
          </cell>
          <cell r="AV9">
            <v>44735</v>
          </cell>
          <cell r="AW9" t="str">
            <v>新菱テクニカルサービス株式会社</v>
          </cell>
          <cell r="AX9" t="str">
            <v>御中</v>
          </cell>
          <cell r="AY9">
            <v>44736</v>
          </cell>
          <cell r="BA9">
            <v>37</v>
          </cell>
          <cell r="BB9" t="str">
            <v>○</v>
          </cell>
          <cell r="BC9" t="str">
            <v>221010629008</v>
          </cell>
          <cell r="BD9">
            <v>44742</v>
          </cell>
          <cell r="BE9">
            <v>44742</v>
          </cell>
          <cell r="BF9">
            <v>44763</v>
          </cell>
          <cell r="BG9" t="str">
            <v>9:30</v>
          </cell>
          <cell r="BH9" t="str">
            <v>17:00</v>
          </cell>
          <cell r="BI9" t="str">
            <v>9:00</v>
          </cell>
          <cell r="BJ9" t="str">
            <v>17:10</v>
          </cell>
          <cell r="BK9" t="str">
            <v/>
          </cell>
          <cell r="BL9" t="str">
            <v/>
          </cell>
        </row>
        <row r="10">
          <cell r="A10" t="str">
            <v>22-1010629-009</v>
          </cell>
          <cell r="B10">
            <v>44732</v>
          </cell>
          <cell r="C10">
            <v>44733</v>
          </cell>
          <cell r="D10">
            <v>44733</v>
          </cell>
          <cell r="E10">
            <v>44736</v>
          </cell>
          <cell r="F10" t="str">
            <v>1010629</v>
          </cell>
          <cell r="G10">
            <v>9</v>
          </cell>
          <cell r="H10">
            <v>1</v>
          </cell>
          <cell r="I10" t="str">
            <v>東京(青山)</v>
          </cell>
          <cell r="J10" t="str">
            <v>日本ERI本社</v>
          </cell>
          <cell r="K10" t="str">
            <v>大会議室</v>
          </cell>
          <cell r="L10">
            <v>44741</v>
          </cell>
          <cell r="M10">
            <v>44742</v>
          </cell>
          <cell r="O10" t="str">
            <v>東京(青山)</v>
          </cell>
          <cell r="P10" t="str">
            <v>一般</v>
          </cell>
          <cell r="Q10">
            <v>1</v>
          </cell>
          <cell r="R10" t="str">
            <v>フジタ</v>
          </cell>
          <cell r="S10" t="str">
            <v>サトル</v>
          </cell>
          <cell r="T10" t="str">
            <v>フジタ　サトル</v>
          </cell>
          <cell r="U10" t="str">
            <v>藤田</v>
          </cell>
          <cell r="V10" t="str">
            <v>悟</v>
          </cell>
          <cell r="W10" t="str">
            <v>藤田　悟</v>
          </cell>
          <cell r="X10">
            <v>28682</v>
          </cell>
          <cell r="Y10">
            <v>43</v>
          </cell>
          <cell r="Z10" t="str">
            <v>679-4123</v>
          </cell>
          <cell r="AA10" t="str">
            <v>兵庫</v>
          </cell>
          <cell r="AB10" t="str">
            <v>たつの市龍野町片山132-2</v>
          </cell>
          <cell r="AD10" t="str">
            <v>090-7553-9259</v>
          </cell>
          <cell r="AE10" t="str">
            <v>fs@fujitasetubi.com</v>
          </cell>
          <cell r="AF10" t="str">
            <v>有限会社藤田設備</v>
          </cell>
          <cell r="AG10" t="str">
            <v>本社</v>
          </cell>
          <cell r="AH10" t="str">
            <v>672-8079</v>
          </cell>
          <cell r="AI10" t="str">
            <v>兵庫</v>
          </cell>
          <cell r="AJ10" t="str">
            <v>姫路市飾磨区今在家1013-8</v>
          </cell>
          <cell r="AL10" t="str">
            <v>079-240-7001</v>
          </cell>
          <cell r="AM10" t="str">
            <v>①</v>
          </cell>
          <cell r="AN10" t="str">
            <v>藤田　悟</v>
          </cell>
          <cell r="AO10">
            <v>1</v>
          </cell>
          <cell r="AP10">
            <v>1</v>
          </cell>
          <cell r="AS10" t="str">
            <v>三菱</v>
          </cell>
          <cell r="AT10">
            <v>44734</v>
          </cell>
          <cell r="BA10">
            <v>39</v>
          </cell>
          <cell r="BB10" t="str">
            <v>○</v>
          </cell>
          <cell r="BC10" t="str">
            <v>221010629009</v>
          </cell>
          <cell r="BD10">
            <v>44742</v>
          </cell>
          <cell r="BE10">
            <v>44742</v>
          </cell>
          <cell r="BF10">
            <v>44763</v>
          </cell>
          <cell r="BG10" t="str">
            <v>9:30</v>
          </cell>
          <cell r="BH10" t="str">
            <v>17:00</v>
          </cell>
          <cell r="BI10" t="str">
            <v>9:00</v>
          </cell>
          <cell r="BJ10" t="str">
            <v>17:10</v>
          </cell>
          <cell r="BK10" t="str">
            <v/>
          </cell>
          <cell r="BL10" t="str">
            <v/>
          </cell>
        </row>
        <row r="11">
          <cell r="A11" t="str">
            <v>22-1010719-001</v>
          </cell>
          <cell r="B11">
            <v>44729</v>
          </cell>
          <cell r="C11">
            <v>44732</v>
          </cell>
          <cell r="D11">
            <v>44732</v>
          </cell>
          <cell r="E11">
            <v>44733</v>
          </cell>
          <cell r="F11" t="str">
            <v>1010719</v>
          </cell>
          <cell r="G11">
            <v>1</v>
          </cell>
          <cell r="H11">
            <v>1</v>
          </cell>
          <cell r="I11" t="str">
            <v>東京(青山)</v>
          </cell>
          <cell r="J11" t="str">
            <v>日本ERI本社</v>
          </cell>
          <cell r="K11" t="str">
            <v>大会議室</v>
          </cell>
          <cell r="L11">
            <v>44761</v>
          </cell>
          <cell r="M11">
            <v>44762</v>
          </cell>
          <cell r="O11" t="str">
            <v>東京（青山）</v>
          </cell>
          <cell r="P11" t="str">
            <v>一般</v>
          </cell>
          <cell r="Q11">
            <v>1</v>
          </cell>
          <cell r="R11" t="str">
            <v>ホシ</v>
          </cell>
          <cell r="S11" t="str">
            <v>ケイスケ</v>
          </cell>
          <cell r="T11" t="str">
            <v>ホシ　ケイスケ</v>
          </cell>
          <cell r="U11" t="str">
            <v>星</v>
          </cell>
          <cell r="V11" t="str">
            <v>敬祐</v>
          </cell>
          <cell r="W11" t="str">
            <v>星　敬祐</v>
          </cell>
          <cell r="X11">
            <v>28599</v>
          </cell>
          <cell r="Y11">
            <v>44</v>
          </cell>
          <cell r="Z11" t="str">
            <v>342-0038</v>
          </cell>
          <cell r="AA11" t="str">
            <v>埼玉県</v>
          </cell>
          <cell r="AB11" t="str">
            <v>吉川市美南4-7-27</v>
          </cell>
          <cell r="AD11" t="str">
            <v>090-4167-2112</v>
          </cell>
          <cell r="AE11" t="str">
            <v>hoshi.keisuke@kawabata-kogyo.co.jp</v>
          </cell>
          <cell r="AF11" t="str">
            <v>川畑工業株式会社</v>
          </cell>
          <cell r="AH11" t="str">
            <v>125-0041</v>
          </cell>
          <cell r="AI11" t="str">
            <v>東京都</v>
          </cell>
          <cell r="AJ11" t="str">
            <v>葛飾区東金町3丁目24番1号</v>
          </cell>
          <cell r="AL11" t="str">
            <v xml:space="preserve"> </v>
          </cell>
          <cell r="AM11" t="str">
            <v>⑦</v>
          </cell>
          <cell r="AN11" t="str">
            <v>星　敬祐</v>
          </cell>
          <cell r="AO11">
            <v>0</v>
          </cell>
          <cell r="AP11">
            <v>1</v>
          </cell>
          <cell r="AS11" t="str">
            <v>三菱</v>
          </cell>
          <cell r="AT11">
            <v>44733</v>
          </cell>
          <cell r="BA11">
            <v>38</v>
          </cell>
          <cell r="BB11" t="str">
            <v>○</v>
          </cell>
          <cell r="BC11" t="str">
            <v>221010719001</v>
          </cell>
          <cell r="BD11">
            <v>44762</v>
          </cell>
          <cell r="BE11">
            <v>44762</v>
          </cell>
          <cell r="BF11">
            <v>44791</v>
          </cell>
          <cell r="BG11" t="str">
            <v>9:30</v>
          </cell>
          <cell r="BH11" t="str">
            <v>17:00</v>
          </cell>
          <cell r="BI11" t="str">
            <v>9:00</v>
          </cell>
          <cell r="BJ11" t="str">
            <v>17:10</v>
          </cell>
          <cell r="BK11" t="str">
            <v/>
          </cell>
          <cell r="BL11" t="str">
            <v/>
          </cell>
        </row>
        <row r="12">
          <cell r="A12" t="str">
            <v>22-1010719-002</v>
          </cell>
          <cell r="B12">
            <v>44729</v>
          </cell>
          <cell r="C12">
            <v>44732</v>
          </cell>
          <cell r="D12">
            <v>44732</v>
          </cell>
          <cell r="E12">
            <v>44733</v>
          </cell>
          <cell r="F12" t="str">
            <v>1010719</v>
          </cell>
          <cell r="G12">
            <v>2</v>
          </cell>
          <cell r="H12">
            <v>1</v>
          </cell>
          <cell r="I12" t="str">
            <v>東京(青山)</v>
          </cell>
          <cell r="J12" t="str">
            <v>日本ERI本社</v>
          </cell>
          <cell r="K12" t="str">
            <v>大会議室</v>
          </cell>
          <cell r="L12">
            <v>44761</v>
          </cell>
          <cell r="M12">
            <v>44762</v>
          </cell>
          <cell r="O12" t="str">
            <v>東京（青山）</v>
          </cell>
          <cell r="P12" t="str">
            <v>一般</v>
          </cell>
          <cell r="Q12">
            <v>1</v>
          </cell>
          <cell r="R12" t="str">
            <v>オカ</v>
          </cell>
          <cell r="S12" t="str">
            <v>ヒトシ</v>
          </cell>
          <cell r="T12" t="str">
            <v>オカ　ヒトシ</v>
          </cell>
          <cell r="U12" t="str">
            <v>岡</v>
          </cell>
          <cell r="V12" t="str">
            <v>人司</v>
          </cell>
          <cell r="W12" t="str">
            <v>岡　人司</v>
          </cell>
          <cell r="X12">
            <v>31669</v>
          </cell>
          <cell r="Y12">
            <v>35</v>
          </cell>
          <cell r="Z12" t="str">
            <v>341-0018</v>
          </cell>
          <cell r="AA12" t="str">
            <v>埼玉県</v>
          </cell>
          <cell r="AB12" t="str">
            <v>三郷市早稲田2-29-8</v>
          </cell>
          <cell r="AC12" t="str">
            <v>ベルコーポラス Nー101</v>
          </cell>
          <cell r="AD12" t="str">
            <v>090-2058-9504</v>
          </cell>
          <cell r="AE12" t="str">
            <v>hoshi.keisuke@kawabata-kogyo.co.jp</v>
          </cell>
          <cell r="AF12" t="str">
            <v>川畑工業株式会社</v>
          </cell>
          <cell r="AH12" t="str">
            <v>125-0041</v>
          </cell>
          <cell r="AI12" t="str">
            <v>東京都</v>
          </cell>
          <cell r="AJ12" t="str">
            <v>葛飾区東金町3丁目24番1号</v>
          </cell>
          <cell r="AL12" t="str">
            <v>03-3600-0810</v>
          </cell>
          <cell r="AM12" t="str">
            <v>①</v>
          </cell>
          <cell r="AN12" t="str">
            <v>岡　人司</v>
          </cell>
          <cell r="AO12">
            <v>0</v>
          </cell>
          <cell r="AP12">
            <v>1</v>
          </cell>
          <cell r="AS12" t="str">
            <v>三菱</v>
          </cell>
          <cell r="AT12">
            <v>44733</v>
          </cell>
          <cell r="BA12">
            <v>30</v>
          </cell>
          <cell r="BB12" t="str">
            <v>○</v>
          </cell>
          <cell r="BC12" t="str">
            <v>221010719002</v>
          </cell>
          <cell r="BD12">
            <v>44762</v>
          </cell>
          <cell r="BE12">
            <v>44762</v>
          </cell>
          <cell r="BF12">
            <v>44791</v>
          </cell>
          <cell r="BG12" t="str">
            <v>9:30</v>
          </cell>
          <cell r="BH12" t="str">
            <v>17:00</v>
          </cell>
          <cell r="BI12" t="str">
            <v>9:00</v>
          </cell>
          <cell r="BJ12" t="str">
            <v>17:10</v>
          </cell>
          <cell r="BK12" t="str">
            <v/>
          </cell>
          <cell r="BL12" t="str">
            <v/>
          </cell>
        </row>
        <row r="13">
          <cell r="A13" t="str">
            <v>22-1010719-004</v>
          </cell>
          <cell r="B13">
            <v>44732</v>
          </cell>
          <cell r="C13">
            <v>44739</v>
          </cell>
          <cell r="D13">
            <v>44739</v>
          </cell>
          <cell r="E13">
            <v>0</v>
          </cell>
          <cell r="F13" t="str">
            <v>1010719</v>
          </cell>
          <cell r="G13">
            <v>4</v>
          </cell>
          <cell r="H13">
            <v>1</v>
          </cell>
          <cell r="I13" t="str">
            <v>東京(青山)</v>
          </cell>
          <cell r="J13" t="str">
            <v>日本ERI本社</v>
          </cell>
          <cell r="K13" t="str">
            <v>大会議室</v>
          </cell>
          <cell r="L13">
            <v>44761</v>
          </cell>
          <cell r="M13">
            <v>44762</v>
          </cell>
          <cell r="O13" t="str">
            <v>東京（青山）</v>
          </cell>
          <cell r="P13" t="str">
            <v>一般</v>
          </cell>
          <cell r="Q13">
            <v>1</v>
          </cell>
          <cell r="R13" t="str">
            <v>クワバラ</v>
          </cell>
          <cell r="S13" t="str">
            <v>リョウ</v>
          </cell>
          <cell r="T13" t="str">
            <v>クワバラ　リョウ</v>
          </cell>
          <cell r="U13" t="str">
            <v>桑原</v>
          </cell>
          <cell r="V13" t="str">
            <v>亮</v>
          </cell>
          <cell r="W13" t="str">
            <v>桑原　亮</v>
          </cell>
          <cell r="X13">
            <v>25667</v>
          </cell>
          <cell r="Y13">
            <v>52</v>
          </cell>
          <cell r="Z13" t="str">
            <v>125-0054</v>
          </cell>
          <cell r="AA13" t="str">
            <v>東京都</v>
          </cell>
          <cell r="AB13" t="str">
            <v>葛飾区高砂7-26-7</v>
          </cell>
          <cell r="AD13" t="str">
            <v>090-1078-7696</v>
          </cell>
          <cell r="AE13" t="str">
            <v>kuwabara.ryo@jp.panasonic.com</v>
          </cell>
          <cell r="AF13" t="str">
            <v>パナソニックホームズ株式会社</v>
          </cell>
          <cell r="AG13" t="str">
            <v>ＮＳ建設部</v>
          </cell>
          <cell r="AH13" t="str">
            <v>170-0005</v>
          </cell>
          <cell r="AI13" t="str">
            <v>東京都</v>
          </cell>
          <cell r="AJ13" t="str">
            <v>豊島区南大塚3-10-10</v>
          </cell>
          <cell r="AK13" t="str">
            <v>いちご大塚ビル2Ｆ</v>
          </cell>
          <cell r="AL13" t="str">
            <v>03-5979-8746</v>
          </cell>
          <cell r="AM13" t="str">
            <v>⑥</v>
          </cell>
          <cell r="AN13" t="str">
            <v>桑原　亮</v>
          </cell>
          <cell r="AO13">
            <v>1</v>
          </cell>
          <cell r="AP13">
            <v>1</v>
          </cell>
          <cell r="AS13" t="str">
            <v>一括</v>
          </cell>
          <cell r="BA13">
            <v>39</v>
          </cell>
          <cell r="BB13" t="str">
            <v>○</v>
          </cell>
          <cell r="BC13" t="str">
            <v>221010719004</v>
          </cell>
          <cell r="BD13">
            <v>44762</v>
          </cell>
          <cell r="BE13">
            <v>44762</v>
          </cell>
          <cell r="BF13">
            <v>44791</v>
          </cell>
          <cell r="BG13" t="str">
            <v>9:30</v>
          </cell>
          <cell r="BH13" t="str">
            <v>17:00</v>
          </cell>
          <cell r="BI13" t="str">
            <v>9:00</v>
          </cell>
          <cell r="BJ13" t="str">
            <v>17:10</v>
          </cell>
          <cell r="BK13" t="str">
            <v/>
          </cell>
          <cell r="BL13" t="str">
            <v/>
          </cell>
        </row>
        <row r="14">
          <cell r="A14" t="str">
            <v>22-1010719-005</v>
          </cell>
          <cell r="B14">
            <v>44739</v>
          </cell>
          <cell r="C14">
            <v>44739</v>
          </cell>
          <cell r="D14">
            <v>44740</v>
          </cell>
          <cell r="E14">
            <v>44740</v>
          </cell>
          <cell r="F14" t="str">
            <v>1010719</v>
          </cell>
          <cell r="G14">
            <v>5</v>
          </cell>
          <cell r="H14">
            <v>1</v>
          </cell>
          <cell r="I14" t="str">
            <v>東京(青山)</v>
          </cell>
          <cell r="J14" t="str">
            <v>日本ERI本社</v>
          </cell>
          <cell r="K14" t="str">
            <v>大会議室</v>
          </cell>
          <cell r="L14">
            <v>44761</v>
          </cell>
          <cell r="M14">
            <v>44762</v>
          </cell>
          <cell r="O14" t="str">
            <v>東京（青山）</v>
          </cell>
          <cell r="P14" t="str">
            <v>一般</v>
          </cell>
          <cell r="Q14">
            <v>1</v>
          </cell>
          <cell r="R14" t="str">
            <v>ニシカワ</v>
          </cell>
          <cell r="S14" t="str">
            <v>リョウタロウ</v>
          </cell>
          <cell r="T14" t="str">
            <v>ニシカワ　リョウタロウ</v>
          </cell>
          <cell r="U14" t="str">
            <v>西川</v>
          </cell>
          <cell r="V14" t="str">
            <v>遼太郎</v>
          </cell>
          <cell r="W14" t="str">
            <v>西川　遼太郎</v>
          </cell>
          <cell r="X14">
            <v>34435</v>
          </cell>
          <cell r="Y14">
            <v>28</v>
          </cell>
          <cell r="Z14" t="str">
            <v>232-0006</v>
          </cell>
          <cell r="AA14" t="str">
            <v>神奈川県</v>
          </cell>
          <cell r="AB14" t="str">
            <v>横浜市南区南太田二丁目７番５号</v>
          </cell>
          <cell r="AC14" t="str">
            <v>ベイパレス　２０４号室</v>
          </cell>
          <cell r="AD14" t="str">
            <v>090-4716-7310</v>
          </cell>
          <cell r="AE14" t="str">
            <v>nishikawa@firstbrain.co.jp</v>
          </cell>
          <cell r="AF14" t="str">
            <v>株式会社ファーストブレイン</v>
          </cell>
          <cell r="AH14" t="str">
            <v>140-0004</v>
          </cell>
          <cell r="AI14" t="str">
            <v>東京都</v>
          </cell>
          <cell r="AJ14" t="str">
            <v>品川区南品川2-2-13</v>
          </cell>
          <cell r="AK14" t="str">
            <v>南品川JNビル　2F</v>
          </cell>
          <cell r="AL14" t="str">
            <v>03-6433-0963</v>
          </cell>
          <cell r="AM14" t="str">
            <v>①</v>
          </cell>
          <cell r="AN14" t="str">
            <v>西川　遼太郎</v>
          </cell>
          <cell r="AO14">
            <v>1</v>
          </cell>
          <cell r="AP14">
            <v>1</v>
          </cell>
          <cell r="AS14" t="str">
            <v>三菱</v>
          </cell>
          <cell r="AT14">
            <v>44740</v>
          </cell>
          <cell r="BA14">
            <v>40</v>
          </cell>
          <cell r="BB14" t="str">
            <v>○</v>
          </cell>
          <cell r="BC14" t="str">
            <v>221010719005</v>
          </cell>
          <cell r="BD14">
            <v>44762</v>
          </cell>
          <cell r="BE14">
            <v>44762</v>
          </cell>
          <cell r="BF14">
            <v>44791</v>
          </cell>
          <cell r="BG14" t="str">
            <v>9:30</v>
          </cell>
          <cell r="BH14" t="str">
            <v>17:00</v>
          </cell>
          <cell r="BI14" t="str">
            <v>9:00</v>
          </cell>
          <cell r="BJ14" t="str">
            <v>17:10</v>
          </cell>
          <cell r="BK14" t="str">
            <v/>
          </cell>
          <cell r="BL14" t="str">
            <v/>
          </cell>
        </row>
        <row r="15">
          <cell r="A15" t="str">
            <v>22-1010719-006</v>
          </cell>
          <cell r="B15">
            <v>44739</v>
          </cell>
          <cell r="C15">
            <v>44739</v>
          </cell>
          <cell r="D15">
            <v>44739</v>
          </cell>
          <cell r="E15">
            <v>44753</v>
          </cell>
          <cell r="F15" t="str">
            <v>1010719</v>
          </cell>
          <cell r="G15">
            <v>6</v>
          </cell>
          <cell r="H15">
            <v>1</v>
          </cell>
          <cell r="I15" t="str">
            <v>東京(青山)</v>
          </cell>
          <cell r="J15" t="str">
            <v>日本ERI本社</v>
          </cell>
          <cell r="K15" t="str">
            <v>大会議室</v>
          </cell>
          <cell r="L15">
            <v>44761</v>
          </cell>
          <cell r="M15">
            <v>44762</v>
          </cell>
          <cell r="O15" t="str">
            <v>東京（青山）</v>
          </cell>
          <cell r="P15" t="str">
            <v>一般</v>
          </cell>
          <cell r="Q15">
            <v>1</v>
          </cell>
          <cell r="R15" t="str">
            <v>アソウ</v>
          </cell>
          <cell r="S15" t="str">
            <v>カズヨシ</v>
          </cell>
          <cell r="T15" t="str">
            <v>アソウ　カズヨシ</v>
          </cell>
          <cell r="U15" t="str">
            <v>阿相</v>
          </cell>
          <cell r="V15" t="str">
            <v>和吉</v>
          </cell>
          <cell r="W15" t="str">
            <v>阿相　和吉</v>
          </cell>
          <cell r="X15">
            <v>28707</v>
          </cell>
          <cell r="Y15">
            <v>43</v>
          </cell>
          <cell r="Z15" t="str">
            <v>132-0034</v>
          </cell>
          <cell r="AA15" t="str">
            <v>東京都</v>
          </cell>
          <cell r="AB15" t="str">
            <v>江戸川区小松川３丁目８－１-219</v>
          </cell>
          <cell r="AC15" t="str">
            <v/>
          </cell>
          <cell r="AD15" t="str">
            <v>090-8598-2264</v>
          </cell>
          <cell r="AE15" t="str">
            <v>kyaria@kkbizen.co.jp</v>
          </cell>
          <cell r="AF15" t="str">
            <v>株式会社美禅</v>
          </cell>
          <cell r="AH15" t="str">
            <v>168-0072</v>
          </cell>
          <cell r="AI15" t="str">
            <v>東京都</v>
          </cell>
          <cell r="AJ15" t="str">
            <v>杉並区高井戸東3-28-36</v>
          </cell>
          <cell r="AK15" t="str">
            <v>K5高井戸1階</v>
          </cell>
          <cell r="AL15" t="str">
            <v>03-5336-8566</v>
          </cell>
          <cell r="AM15" t="str">
            <v>①</v>
          </cell>
          <cell r="AN15" t="str">
            <v>阿相　和吉</v>
          </cell>
          <cell r="AO15">
            <v>1</v>
          </cell>
          <cell r="AP15">
            <v>1</v>
          </cell>
          <cell r="AS15" t="str">
            <v>三菱</v>
          </cell>
          <cell r="AT15">
            <v>44749</v>
          </cell>
          <cell r="BA15">
            <v>39</v>
          </cell>
          <cell r="BB15" t="str">
            <v>○</v>
          </cell>
          <cell r="BC15" t="str">
            <v>221010719006</v>
          </cell>
          <cell r="BD15">
            <v>44762</v>
          </cell>
          <cell r="BE15">
            <v>44762</v>
          </cell>
          <cell r="BF15">
            <v>44791</v>
          </cell>
          <cell r="BG15" t="str">
            <v>9:30</v>
          </cell>
          <cell r="BH15" t="str">
            <v>17:00</v>
          </cell>
          <cell r="BI15" t="str">
            <v>9:00</v>
          </cell>
          <cell r="BJ15" t="str">
            <v>17:10</v>
          </cell>
          <cell r="BK15" t="str">
            <v/>
          </cell>
          <cell r="BL15" t="str">
            <v/>
          </cell>
        </row>
        <row r="16">
          <cell r="A16" t="str">
            <v>22-1010719-007</v>
          </cell>
          <cell r="B16">
            <v>44741</v>
          </cell>
          <cell r="C16">
            <v>44741</v>
          </cell>
          <cell r="D16">
            <v>44741</v>
          </cell>
          <cell r="E16">
            <v>44742</v>
          </cell>
          <cell r="F16" t="str">
            <v>1010719</v>
          </cell>
          <cell r="G16">
            <v>7</v>
          </cell>
          <cell r="H16">
            <v>1</v>
          </cell>
          <cell r="I16" t="str">
            <v>東京(青山)</v>
          </cell>
          <cell r="J16" t="str">
            <v>日本ERI本社</v>
          </cell>
          <cell r="K16" t="str">
            <v>大会議室</v>
          </cell>
          <cell r="L16">
            <v>44761</v>
          </cell>
          <cell r="M16">
            <v>44762</v>
          </cell>
          <cell r="O16" t="str">
            <v>東京（青山）</v>
          </cell>
          <cell r="P16" t="str">
            <v>一般</v>
          </cell>
          <cell r="Q16">
            <v>1</v>
          </cell>
          <cell r="R16" t="str">
            <v>シマダ</v>
          </cell>
          <cell r="S16" t="str">
            <v>ノリアキ</v>
          </cell>
          <cell r="T16" t="str">
            <v>シマダ　ノリアキ</v>
          </cell>
          <cell r="U16" t="str">
            <v>島田</v>
          </cell>
          <cell r="V16" t="str">
            <v>典明</v>
          </cell>
          <cell r="W16" t="str">
            <v>島田　典明</v>
          </cell>
          <cell r="X16">
            <v>27710</v>
          </cell>
          <cell r="Y16">
            <v>46</v>
          </cell>
          <cell r="Z16" t="str">
            <v>174-0076</v>
          </cell>
          <cell r="AA16" t="str">
            <v>東京都</v>
          </cell>
          <cell r="AB16" t="str">
            <v>板橋区上板橋2-7-7-103</v>
          </cell>
          <cell r="AD16" t="str">
            <v>090-4719-4252</v>
          </cell>
          <cell r="AE16" t="str">
            <v>gnori1975@gmail.com</v>
          </cell>
          <cell r="AF16" t="str">
            <v>有限会社　越中設備工業</v>
          </cell>
          <cell r="AH16" t="str">
            <v>174-0076</v>
          </cell>
          <cell r="AI16" t="str">
            <v>東京都</v>
          </cell>
          <cell r="AJ16" t="str">
            <v>板橋区上板橋1-16-10</v>
          </cell>
          <cell r="AL16" t="str">
            <v>03-3936-2995</v>
          </cell>
          <cell r="AM16" t="str">
            <v>①</v>
          </cell>
          <cell r="AN16" t="str">
            <v>島田　典明</v>
          </cell>
          <cell r="AO16">
            <v>1</v>
          </cell>
          <cell r="AP16">
            <v>1</v>
          </cell>
          <cell r="AS16" t="str">
            <v>三菱</v>
          </cell>
          <cell r="AT16">
            <v>44742</v>
          </cell>
          <cell r="BA16">
            <v>36</v>
          </cell>
          <cell r="BB16" t="str">
            <v>○</v>
          </cell>
          <cell r="BC16" t="str">
            <v>221010719007</v>
          </cell>
          <cell r="BD16">
            <v>44762</v>
          </cell>
          <cell r="BE16">
            <v>44762</v>
          </cell>
          <cell r="BF16">
            <v>44791</v>
          </cell>
          <cell r="BG16" t="str">
            <v>9:30</v>
          </cell>
          <cell r="BH16" t="str">
            <v>17:00</v>
          </cell>
          <cell r="BI16" t="str">
            <v>9:00</v>
          </cell>
          <cell r="BJ16" t="str">
            <v>17:10</v>
          </cell>
          <cell r="BK16" t="str">
            <v/>
          </cell>
          <cell r="BL16" t="str">
            <v/>
          </cell>
        </row>
        <row r="17">
          <cell r="A17" t="str">
            <v>22-1010719-008</v>
          </cell>
          <cell r="B17">
            <v>44727</v>
          </cell>
          <cell r="C17">
            <v>44742</v>
          </cell>
          <cell r="D17">
            <v>44742</v>
          </cell>
          <cell r="E17">
            <v>0</v>
          </cell>
          <cell r="F17" t="str">
            <v>1010719</v>
          </cell>
          <cell r="G17">
            <v>8</v>
          </cell>
          <cell r="H17">
            <v>1</v>
          </cell>
          <cell r="I17" t="str">
            <v>東京(青山)</v>
          </cell>
          <cell r="J17" t="str">
            <v>日本ERI本社</v>
          </cell>
          <cell r="K17" t="str">
            <v>大会議室</v>
          </cell>
          <cell r="L17">
            <v>44761</v>
          </cell>
          <cell r="M17">
            <v>44762</v>
          </cell>
          <cell r="O17" t="str">
            <v>東京（青山）</v>
          </cell>
          <cell r="P17" t="str">
            <v>一般</v>
          </cell>
          <cell r="Q17">
            <v>1</v>
          </cell>
          <cell r="R17" t="str">
            <v>ノハラ</v>
          </cell>
          <cell r="S17" t="str">
            <v>ツトム</v>
          </cell>
          <cell r="T17" t="str">
            <v>ノハラ　ツトム</v>
          </cell>
          <cell r="U17" t="str">
            <v>野原</v>
          </cell>
          <cell r="V17" t="str">
            <v>努</v>
          </cell>
          <cell r="W17" t="str">
            <v>野原　努</v>
          </cell>
          <cell r="X17">
            <v>27538</v>
          </cell>
          <cell r="Y17">
            <v>47</v>
          </cell>
          <cell r="Z17" t="str">
            <v>356-0050</v>
          </cell>
          <cell r="AA17" t="str">
            <v>埼玉県</v>
          </cell>
          <cell r="AB17" t="str">
            <v>ふじみ野市ふじみ野１－１－２２</v>
          </cell>
          <cell r="AC17" t="str">
            <v>レリアふじみ野３０７</v>
          </cell>
          <cell r="AD17" t="str">
            <v>090-1593-4635</v>
          </cell>
          <cell r="AE17" t="str">
            <v>nohara.tsutomu@jp.panasonic.com</v>
          </cell>
          <cell r="AF17" t="str">
            <v>パナソニックホームズ株式会社　</v>
          </cell>
          <cell r="AG17" t="str">
            <v>埼玉支社</v>
          </cell>
          <cell r="AH17" t="str">
            <v>331-0812</v>
          </cell>
          <cell r="AI17" t="str">
            <v>埼玉県</v>
          </cell>
          <cell r="AJ17" t="str">
            <v>さいたま市北区宮原町２－１４</v>
          </cell>
          <cell r="AL17" t="str">
            <v>048-651-5620</v>
          </cell>
          <cell r="AM17" t="str">
            <v>⑥</v>
          </cell>
          <cell r="AN17" t="str">
            <v>野原　努</v>
          </cell>
          <cell r="AO17">
            <v>1</v>
          </cell>
          <cell r="AP17">
            <v>1</v>
          </cell>
          <cell r="AS17" t="str">
            <v>一括</v>
          </cell>
          <cell r="BA17">
            <v>38</v>
          </cell>
          <cell r="BB17" t="str">
            <v>○</v>
          </cell>
          <cell r="BC17" t="str">
            <v>221010719008</v>
          </cell>
          <cell r="BD17">
            <v>44762</v>
          </cell>
          <cell r="BE17">
            <v>44762</v>
          </cell>
          <cell r="BF17">
            <v>44791</v>
          </cell>
          <cell r="BG17" t="str">
            <v>9:30</v>
          </cell>
          <cell r="BH17" t="str">
            <v>17:00</v>
          </cell>
          <cell r="BI17" t="str">
            <v>9:00</v>
          </cell>
          <cell r="BJ17" t="str">
            <v>17:10</v>
          </cell>
          <cell r="BK17" t="str">
            <v/>
          </cell>
          <cell r="BL17" t="str">
            <v/>
          </cell>
        </row>
        <row r="18">
          <cell r="A18" t="str">
            <v>22-1010719-009</v>
          </cell>
          <cell r="B18">
            <v>44727</v>
          </cell>
          <cell r="C18">
            <v>44742</v>
          </cell>
          <cell r="D18">
            <v>44742</v>
          </cell>
          <cell r="E18">
            <v>44754</v>
          </cell>
          <cell r="F18" t="str">
            <v>1010719</v>
          </cell>
          <cell r="G18">
            <v>9</v>
          </cell>
          <cell r="H18">
            <v>1</v>
          </cell>
          <cell r="I18" t="str">
            <v>東京(青山)</v>
          </cell>
          <cell r="J18" t="str">
            <v>日本ERI本社</v>
          </cell>
          <cell r="K18" t="str">
            <v>大会議室</v>
          </cell>
          <cell r="L18">
            <v>44761</v>
          </cell>
          <cell r="M18">
            <v>44762</v>
          </cell>
          <cell r="O18" t="str">
            <v>東京（青山）</v>
          </cell>
          <cell r="P18" t="str">
            <v>一般</v>
          </cell>
          <cell r="Q18">
            <v>1</v>
          </cell>
          <cell r="R18" t="str">
            <v>サイトウ</v>
          </cell>
          <cell r="S18" t="str">
            <v>トモカズ</v>
          </cell>
          <cell r="T18" t="str">
            <v>サイトウ　トモカズ</v>
          </cell>
          <cell r="U18" t="str">
            <v>齋藤</v>
          </cell>
          <cell r="V18" t="str">
            <v>智和</v>
          </cell>
          <cell r="W18" t="str">
            <v>齋藤　智和</v>
          </cell>
          <cell r="X18">
            <v>28989</v>
          </cell>
          <cell r="Y18">
            <v>43</v>
          </cell>
          <cell r="Z18" t="str">
            <v>331-0047</v>
          </cell>
          <cell r="AA18" t="str">
            <v>埼玉県</v>
          </cell>
          <cell r="AB18" t="str">
            <v>さいたま市西区指扇551-45</v>
          </cell>
          <cell r="AD18" t="str">
            <v>090-9006-4817</v>
          </cell>
          <cell r="AE18" t="str">
            <v>saito@saito-industry.co.jp</v>
          </cell>
          <cell r="AF18" t="str">
            <v>有限会社　齋藤工業</v>
          </cell>
          <cell r="AH18" t="str">
            <v>331-0047</v>
          </cell>
          <cell r="AI18" t="str">
            <v>埼玉県</v>
          </cell>
          <cell r="AJ18" t="str">
            <v>さいたま市西区指扇551-30</v>
          </cell>
          <cell r="AL18" t="str">
            <v>048-622-1929</v>
          </cell>
          <cell r="AM18" t="str">
            <v>⑦</v>
          </cell>
          <cell r="AN18" t="str">
            <v>齋藤　智和</v>
          </cell>
          <cell r="AO18">
            <v>1</v>
          </cell>
          <cell r="AP18">
            <v>1</v>
          </cell>
          <cell r="AS18" t="str">
            <v>三菱</v>
          </cell>
          <cell r="AT18">
            <v>44754</v>
          </cell>
          <cell r="BA18">
            <v>35</v>
          </cell>
          <cell r="BB18" t="str">
            <v>○</v>
          </cell>
          <cell r="BC18" t="str">
            <v>221010719009</v>
          </cell>
          <cell r="BD18">
            <v>44762</v>
          </cell>
          <cell r="BE18">
            <v>44762</v>
          </cell>
          <cell r="BF18">
            <v>44791</v>
          </cell>
          <cell r="BG18" t="str">
            <v>9:30</v>
          </cell>
          <cell r="BH18" t="str">
            <v>17:00</v>
          </cell>
          <cell r="BI18" t="str">
            <v>9:00</v>
          </cell>
          <cell r="BJ18" t="str">
            <v>17:10</v>
          </cell>
          <cell r="BK18" t="str">
            <v/>
          </cell>
          <cell r="BL18" t="str">
            <v/>
          </cell>
        </row>
        <row r="19">
          <cell r="A19" t="str">
            <v>22-1010719-010</v>
          </cell>
          <cell r="B19">
            <v>44743</v>
          </cell>
          <cell r="C19">
            <v>44743</v>
          </cell>
          <cell r="D19">
            <v>44746</v>
          </cell>
          <cell r="E19">
            <v>44753</v>
          </cell>
          <cell r="F19" t="str">
            <v>1010719</v>
          </cell>
          <cell r="G19">
            <v>10</v>
          </cell>
          <cell r="H19">
            <v>1</v>
          </cell>
          <cell r="I19" t="str">
            <v>東京(青山)</v>
          </cell>
          <cell r="J19" t="str">
            <v>日本ERI本社</v>
          </cell>
          <cell r="K19" t="str">
            <v>大会議室</v>
          </cell>
          <cell r="L19">
            <v>44761</v>
          </cell>
          <cell r="M19">
            <v>44762</v>
          </cell>
          <cell r="O19" t="str">
            <v>東京（青山）</v>
          </cell>
          <cell r="P19" t="str">
            <v>一般</v>
          </cell>
          <cell r="Q19">
            <v>1</v>
          </cell>
          <cell r="R19" t="str">
            <v>ハラグチ</v>
          </cell>
          <cell r="S19" t="str">
            <v>カツヨシ</v>
          </cell>
          <cell r="T19" t="str">
            <v>ハラグチ　カツヨシ</v>
          </cell>
          <cell r="U19" t="str">
            <v>原口</v>
          </cell>
          <cell r="V19" t="str">
            <v>克善</v>
          </cell>
          <cell r="W19" t="str">
            <v>原口　克善</v>
          </cell>
          <cell r="X19">
            <v>28623</v>
          </cell>
          <cell r="Y19">
            <v>44</v>
          </cell>
          <cell r="Z19" t="str">
            <v>331-0056</v>
          </cell>
          <cell r="AA19" t="str">
            <v>埼玉県</v>
          </cell>
          <cell r="AB19" t="str">
            <v>さいたま市西区三条町398-9</v>
          </cell>
          <cell r="AC19" t="str">
            <v/>
          </cell>
          <cell r="AD19" t="str">
            <v>090-2438-5861</v>
          </cell>
          <cell r="AE19" t="str">
            <v>ka.haraguchi@shinryo-tech.com</v>
          </cell>
          <cell r="AF19" t="str">
            <v>新菱テクニカルサービス株式会社</v>
          </cell>
          <cell r="AG19" t="str">
            <v>技術三部</v>
          </cell>
          <cell r="AH19" t="str">
            <v>160-0007</v>
          </cell>
          <cell r="AI19" t="str">
            <v>東京都</v>
          </cell>
          <cell r="AJ19" t="str">
            <v>新宿区荒木町14番地</v>
          </cell>
          <cell r="AK19" t="str">
            <v>第五新菱ビルヂング</v>
          </cell>
          <cell r="AL19" t="str">
            <v>03-3357-2705</v>
          </cell>
          <cell r="AM19" t="str">
            <v>⑥</v>
          </cell>
          <cell r="AN19" t="str">
            <v>原口　克善</v>
          </cell>
          <cell r="AO19">
            <v>1</v>
          </cell>
          <cell r="AP19">
            <v>1</v>
          </cell>
          <cell r="AS19" t="str">
            <v>三菱</v>
          </cell>
          <cell r="AT19">
            <v>44750</v>
          </cell>
          <cell r="BA19">
            <v>36</v>
          </cell>
          <cell r="BB19" t="str">
            <v>○</v>
          </cell>
          <cell r="BC19" t="str">
            <v>221010719010</v>
          </cell>
          <cell r="BD19">
            <v>44762</v>
          </cell>
          <cell r="BE19">
            <v>44762</v>
          </cell>
          <cell r="BF19">
            <v>44791</v>
          </cell>
          <cell r="BG19" t="str">
            <v>9:30</v>
          </cell>
          <cell r="BH19" t="str">
            <v>17:00</v>
          </cell>
          <cell r="BI19" t="str">
            <v>9:00</v>
          </cell>
          <cell r="BJ19" t="str">
            <v>17:10</v>
          </cell>
          <cell r="BK19" t="str">
            <v/>
          </cell>
          <cell r="BL19" t="str">
            <v/>
          </cell>
        </row>
        <row r="20">
          <cell r="A20" t="str">
            <v>22-1010719-011</v>
          </cell>
          <cell r="B20">
            <v>44743</v>
          </cell>
          <cell r="C20">
            <v>44743</v>
          </cell>
          <cell r="D20">
            <v>44746</v>
          </cell>
          <cell r="E20">
            <v>44747</v>
          </cell>
          <cell r="F20" t="str">
            <v>1010719</v>
          </cell>
          <cell r="G20">
            <v>11</v>
          </cell>
          <cell r="H20">
            <v>1</v>
          </cell>
          <cell r="I20" t="str">
            <v>東京(青山)</v>
          </cell>
          <cell r="J20" t="str">
            <v>日本ERI本社</v>
          </cell>
          <cell r="K20" t="str">
            <v>大会議室</v>
          </cell>
          <cell r="L20">
            <v>44761</v>
          </cell>
          <cell r="M20">
            <v>44762</v>
          </cell>
          <cell r="O20" t="str">
            <v>東京（青山）</v>
          </cell>
          <cell r="P20" t="str">
            <v>一般</v>
          </cell>
          <cell r="Q20">
            <v>1</v>
          </cell>
          <cell r="R20" t="str">
            <v>サトウ</v>
          </cell>
          <cell r="S20" t="str">
            <v>トシノリ</v>
          </cell>
          <cell r="T20" t="str">
            <v>サトウ　トシノリ</v>
          </cell>
          <cell r="U20" t="str">
            <v>佐藤</v>
          </cell>
          <cell r="V20" t="str">
            <v>寿成</v>
          </cell>
          <cell r="W20" t="str">
            <v>佐藤　寿成</v>
          </cell>
          <cell r="X20">
            <v>26563</v>
          </cell>
          <cell r="Y20">
            <v>50</v>
          </cell>
          <cell r="Z20" t="str">
            <v>985-0834</v>
          </cell>
          <cell r="AA20" t="str">
            <v>宮城</v>
          </cell>
          <cell r="AB20" t="str">
            <v>宮城県多賀城市丸山1丁目3-3</v>
          </cell>
          <cell r="AD20" t="str">
            <v>090-7069-2220</v>
          </cell>
          <cell r="AE20" t="str">
            <v>t-sato@satohome.jp</v>
          </cell>
          <cell r="AF20" t="str">
            <v>有限会社サトーホーム</v>
          </cell>
          <cell r="AH20" t="str">
            <v>983-0013</v>
          </cell>
          <cell r="AI20" t="str">
            <v>宮城県</v>
          </cell>
          <cell r="AJ20" t="str">
            <v>宮城県仙台市宮城野区中野字只家鋪4-1</v>
          </cell>
          <cell r="AL20" t="str">
            <v>022-258-0031</v>
          </cell>
          <cell r="AM20" t="str">
            <v>⑥</v>
          </cell>
          <cell r="AN20" t="str">
            <v>佐藤　寿成</v>
          </cell>
          <cell r="AO20">
            <v>1</v>
          </cell>
          <cell r="AP20">
            <v>1</v>
          </cell>
          <cell r="AS20" t="str">
            <v>三菱</v>
          </cell>
          <cell r="AT20">
            <v>44746</v>
          </cell>
          <cell r="BA20">
            <v>30</v>
          </cell>
          <cell r="BB20" t="str">
            <v>○</v>
          </cell>
          <cell r="BC20" t="str">
            <v>221010719011</v>
          </cell>
          <cell r="BD20">
            <v>44762</v>
          </cell>
          <cell r="BE20">
            <v>44762</v>
          </cell>
          <cell r="BF20">
            <v>44791</v>
          </cell>
          <cell r="BG20" t="str">
            <v>9:30</v>
          </cell>
          <cell r="BH20" t="str">
            <v>17:00</v>
          </cell>
          <cell r="BI20" t="str">
            <v>9:00</v>
          </cell>
          <cell r="BJ20" t="str">
            <v>17:10</v>
          </cell>
          <cell r="BK20" t="str">
            <v/>
          </cell>
          <cell r="BL20" t="str">
            <v/>
          </cell>
        </row>
        <row r="21">
          <cell r="A21" t="str">
            <v>22-1010719-012</v>
          </cell>
          <cell r="B21">
            <v>44740</v>
          </cell>
          <cell r="C21">
            <v>44747</v>
          </cell>
          <cell r="D21">
            <v>44747</v>
          </cell>
          <cell r="E21">
            <v>44748</v>
          </cell>
          <cell r="F21" t="str">
            <v>1010719</v>
          </cell>
          <cell r="G21">
            <v>12</v>
          </cell>
          <cell r="H21">
            <v>1</v>
          </cell>
          <cell r="I21" t="str">
            <v>東京(青山)</v>
          </cell>
          <cell r="J21" t="str">
            <v>日本ERI本社</v>
          </cell>
          <cell r="K21" t="str">
            <v>大会議室</v>
          </cell>
          <cell r="L21">
            <v>44761</v>
          </cell>
          <cell r="M21">
            <v>44762</v>
          </cell>
          <cell r="O21" t="str">
            <v>東京（青山）</v>
          </cell>
          <cell r="P21" t="str">
            <v>一般</v>
          </cell>
          <cell r="Q21">
            <v>1</v>
          </cell>
          <cell r="R21" t="str">
            <v>ウラカミ</v>
          </cell>
          <cell r="S21" t="str">
            <v>カズオ</v>
          </cell>
          <cell r="T21" t="str">
            <v>ウラカミ　カズオ</v>
          </cell>
          <cell r="U21" t="str">
            <v>浦上</v>
          </cell>
          <cell r="V21" t="str">
            <v>和夫</v>
          </cell>
          <cell r="W21" t="str">
            <v>浦上　和夫</v>
          </cell>
          <cell r="X21">
            <v>24635</v>
          </cell>
          <cell r="Y21">
            <v>55</v>
          </cell>
          <cell r="Z21" t="str">
            <v>189-0003</v>
          </cell>
          <cell r="AA21" t="str">
            <v>東京都</v>
          </cell>
          <cell r="AB21" t="str">
            <v>東村山市久米川町2-3-86</v>
          </cell>
          <cell r="AC21" t="str">
            <v/>
          </cell>
          <cell r="AD21" t="str">
            <v>090-1467-7031</v>
          </cell>
          <cell r="AE21" t="str">
            <v>t.br-urakami@dj9.so-net.ne.jp</v>
          </cell>
          <cell r="AF21" t="str">
            <v>株式会社ﾃｨｰ･ﾋﾞｰｱｰﾙ</v>
          </cell>
          <cell r="AG21" t="str">
            <v>本社</v>
          </cell>
          <cell r="AH21" t="str">
            <v>116-0013</v>
          </cell>
          <cell r="AI21" t="str">
            <v>東京都</v>
          </cell>
          <cell r="AJ21" t="str">
            <v>荒川区西日暮里2-39-11</v>
          </cell>
          <cell r="AK21" t="str">
            <v/>
          </cell>
          <cell r="AL21" t="str">
            <v>03-5811-4570</v>
          </cell>
          <cell r="AM21" t="str">
            <v>⑥</v>
          </cell>
          <cell r="AN21" t="str">
            <v>浦上　和夫</v>
          </cell>
          <cell r="AO21">
            <v>1</v>
          </cell>
          <cell r="AP21">
            <v>1</v>
          </cell>
          <cell r="AS21" t="str">
            <v>三菱</v>
          </cell>
          <cell r="AT21">
            <v>44748</v>
          </cell>
          <cell r="BA21">
            <v>36</v>
          </cell>
          <cell r="BB21" t="str">
            <v>○</v>
          </cell>
          <cell r="BC21" t="str">
            <v>221010719012</v>
          </cell>
          <cell r="BD21">
            <v>44762</v>
          </cell>
          <cell r="BE21">
            <v>44762</v>
          </cell>
          <cell r="BF21">
            <v>44791</v>
          </cell>
          <cell r="BG21" t="str">
            <v>9:30</v>
          </cell>
          <cell r="BH21" t="str">
            <v>17:00</v>
          </cell>
          <cell r="BI21" t="str">
            <v>9:00</v>
          </cell>
          <cell r="BJ21" t="str">
            <v>17:10</v>
          </cell>
          <cell r="BK21" t="str">
            <v/>
          </cell>
          <cell r="BL21" t="str">
            <v/>
          </cell>
        </row>
        <row r="22">
          <cell r="A22" t="str">
            <v>22-1010719-013</v>
          </cell>
          <cell r="B22">
            <v>44727</v>
          </cell>
          <cell r="C22">
            <v>44743</v>
          </cell>
          <cell r="D22">
            <v>44743</v>
          </cell>
          <cell r="E22">
            <v>0</v>
          </cell>
          <cell r="F22" t="str">
            <v>1010719</v>
          </cell>
          <cell r="G22">
            <v>13</v>
          </cell>
          <cell r="H22">
            <v>1</v>
          </cell>
          <cell r="I22" t="str">
            <v>東京(青山)</v>
          </cell>
          <cell r="J22" t="str">
            <v>日本ERI本社</v>
          </cell>
          <cell r="K22" t="str">
            <v>大会議室</v>
          </cell>
          <cell r="L22">
            <v>44761</v>
          </cell>
          <cell r="M22">
            <v>44762</v>
          </cell>
          <cell r="O22" t="str">
            <v>東京（青山）</v>
          </cell>
          <cell r="P22" t="str">
            <v>一般</v>
          </cell>
          <cell r="Q22">
            <v>1</v>
          </cell>
          <cell r="R22" t="str">
            <v>タナカ</v>
          </cell>
          <cell r="S22" t="str">
            <v>ダイサク</v>
          </cell>
          <cell r="T22" t="str">
            <v>タナカ　ダイサク</v>
          </cell>
          <cell r="U22" t="str">
            <v>田中</v>
          </cell>
          <cell r="V22" t="str">
            <v>大作</v>
          </cell>
          <cell r="W22" t="str">
            <v>田中　大作</v>
          </cell>
          <cell r="X22">
            <v>25041</v>
          </cell>
          <cell r="Y22">
            <v>53</v>
          </cell>
          <cell r="Z22" t="str">
            <v>310-0105</v>
          </cell>
          <cell r="AA22" t="str">
            <v>茨城県</v>
          </cell>
          <cell r="AB22" t="str">
            <v>水戸市石川1丁目3993-14</v>
          </cell>
          <cell r="AC22" t="str">
            <v/>
          </cell>
          <cell r="AD22" t="str">
            <v>080-5090-8097</v>
          </cell>
          <cell r="AE22" t="str">
            <v>tanaka@th-ibaraki.com</v>
          </cell>
          <cell r="AF22" t="str">
            <v>トヨタホーム茨城株式会社</v>
          </cell>
          <cell r="AG22" t="str">
            <v>技術部</v>
          </cell>
          <cell r="AH22" t="str">
            <v>319-0102</v>
          </cell>
          <cell r="AI22" t="str">
            <v>茨城県</v>
          </cell>
          <cell r="AJ22" t="str">
            <v>小美玉市西郷地1565-1</v>
          </cell>
          <cell r="AK22" t="str">
            <v/>
          </cell>
          <cell r="AL22" t="str">
            <v>029-248-3411</v>
          </cell>
          <cell r="AM22" t="str">
            <v>⑥</v>
          </cell>
          <cell r="AN22" t="str">
            <v>田中大作</v>
          </cell>
          <cell r="AO22">
            <v>1</v>
          </cell>
          <cell r="AP22">
            <v>1</v>
          </cell>
          <cell r="AS22" t="str">
            <v>一括</v>
          </cell>
          <cell r="BA22">
            <v>37</v>
          </cell>
          <cell r="BB22" t="str">
            <v>○</v>
          </cell>
          <cell r="BC22" t="str">
            <v>221010719013</v>
          </cell>
          <cell r="BD22">
            <v>44762</v>
          </cell>
          <cell r="BE22">
            <v>44762</v>
          </cell>
          <cell r="BF22">
            <v>44791</v>
          </cell>
          <cell r="BG22" t="str">
            <v>9:30</v>
          </cell>
          <cell r="BH22" t="str">
            <v>17:00</v>
          </cell>
          <cell r="BI22" t="str">
            <v>9:00</v>
          </cell>
          <cell r="BJ22" t="str">
            <v>17:10</v>
          </cell>
          <cell r="BK22" t="str">
            <v/>
          </cell>
          <cell r="BL22" t="str">
            <v/>
          </cell>
        </row>
        <row r="23">
          <cell r="A23" t="str">
            <v>22-1010719-015</v>
          </cell>
          <cell r="B23">
            <v>44743</v>
          </cell>
          <cell r="C23">
            <v>44746</v>
          </cell>
          <cell r="D23">
            <v>44746</v>
          </cell>
          <cell r="E23">
            <v>0</v>
          </cell>
          <cell r="F23" t="str">
            <v>1010719</v>
          </cell>
          <cell r="G23">
            <v>15</v>
          </cell>
          <cell r="H23">
            <v>1</v>
          </cell>
          <cell r="I23" t="str">
            <v>東京(青山)</v>
          </cell>
          <cell r="J23" t="str">
            <v>日本ERI本社</v>
          </cell>
          <cell r="K23" t="str">
            <v>大会議室</v>
          </cell>
          <cell r="L23">
            <v>44761</v>
          </cell>
          <cell r="M23">
            <v>44762</v>
          </cell>
          <cell r="O23" t="str">
            <v>東京（青山）</v>
          </cell>
          <cell r="P23" t="str">
            <v>一般</v>
          </cell>
          <cell r="Q23">
            <v>1</v>
          </cell>
          <cell r="R23" t="str">
            <v>ヤマグチ</v>
          </cell>
          <cell r="S23" t="str">
            <v>トモヒデ</v>
          </cell>
          <cell r="T23" t="str">
            <v>ヤマグチ　トモヒデ</v>
          </cell>
          <cell r="U23" t="str">
            <v>山口</v>
          </cell>
          <cell r="V23" t="str">
            <v>知英</v>
          </cell>
          <cell r="W23" t="str">
            <v>山口　知英</v>
          </cell>
          <cell r="X23">
            <v>26755</v>
          </cell>
          <cell r="Y23">
            <v>49</v>
          </cell>
          <cell r="Z23" t="str">
            <v>300-1159</v>
          </cell>
          <cell r="AA23" t="str">
            <v>茨城県</v>
          </cell>
          <cell r="AB23" t="str">
            <v>稲敷郡阿見町本郷1-41-13</v>
          </cell>
          <cell r="AC23" t="str">
            <v/>
          </cell>
          <cell r="AD23" t="str">
            <v>080-6806-8911</v>
          </cell>
          <cell r="AE23" t="str">
            <v>t.yamaguchi@th-ibaraki.com</v>
          </cell>
          <cell r="AF23" t="str">
            <v>トヨタホーム茨城株式会社</v>
          </cell>
          <cell r="AG23" t="str">
            <v>本社</v>
          </cell>
          <cell r="AH23" t="str">
            <v>319-0102</v>
          </cell>
          <cell r="AI23" t="str">
            <v>茨城県</v>
          </cell>
          <cell r="AJ23" t="str">
            <v>小美玉市西郷地1565-1</v>
          </cell>
          <cell r="AK23" t="str">
            <v/>
          </cell>
          <cell r="AL23" t="str">
            <v>0299-48-3411</v>
          </cell>
          <cell r="AM23" t="str">
            <v>①</v>
          </cell>
          <cell r="AN23" t="str">
            <v>山口　知英</v>
          </cell>
          <cell r="AO23">
            <v>1</v>
          </cell>
          <cell r="AP23">
            <v>1</v>
          </cell>
          <cell r="AS23" t="str">
            <v>一括</v>
          </cell>
          <cell r="BA23">
            <v>28</v>
          </cell>
          <cell r="BB23" t="str">
            <v>○</v>
          </cell>
          <cell r="BC23" t="str">
            <v>221010719015</v>
          </cell>
          <cell r="BD23">
            <v>44762</v>
          </cell>
          <cell r="BE23">
            <v>44762</v>
          </cell>
          <cell r="BF23">
            <v>44791</v>
          </cell>
          <cell r="BG23" t="str">
            <v>9:30</v>
          </cell>
          <cell r="BH23" t="str">
            <v>17:00</v>
          </cell>
          <cell r="BI23" t="str">
            <v>9:00</v>
          </cell>
          <cell r="BJ23" t="str">
            <v>17:10</v>
          </cell>
          <cell r="BK23" t="str">
            <v/>
          </cell>
          <cell r="BL23" t="str">
            <v/>
          </cell>
        </row>
        <row r="24">
          <cell r="A24" t="str">
            <v>22-1010719-016</v>
          </cell>
          <cell r="B24">
            <v>44730</v>
          </cell>
          <cell r="C24">
            <v>44746</v>
          </cell>
          <cell r="D24">
            <v>44754</v>
          </cell>
          <cell r="E24">
            <v>0</v>
          </cell>
          <cell r="F24" t="str">
            <v>1010719</v>
          </cell>
          <cell r="G24">
            <v>16</v>
          </cell>
          <cell r="H24">
            <v>1</v>
          </cell>
          <cell r="I24" t="str">
            <v>東京(青山)</v>
          </cell>
          <cell r="J24" t="str">
            <v>日本ERI本社</v>
          </cell>
          <cell r="K24" t="str">
            <v>大会議室</v>
          </cell>
          <cell r="L24">
            <v>44761</v>
          </cell>
          <cell r="M24">
            <v>44762</v>
          </cell>
          <cell r="O24" t="str">
            <v>東京（青山）</v>
          </cell>
          <cell r="P24" t="str">
            <v>一般</v>
          </cell>
          <cell r="Q24">
            <v>1</v>
          </cell>
          <cell r="R24" t="str">
            <v>サイトウ</v>
          </cell>
          <cell r="S24" t="str">
            <v>トモヒデ</v>
          </cell>
          <cell r="T24" t="str">
            <v>サイトウ　トモヒデ</v>
          </cell>
          <cell r="U24" t="str">
            <v>齋藤</v>
          </cell>
          <cell r="V24" t="str">
            <v>友秀</v>
          </cell>
          <cell r="W24" t="str">
            <v>齋藤　友秀</v>
          </cell>
          <cell r="X24">
            <v>25378</v>
          </cell>
          <cell r="Y24">
            <v>53</v>
          </cell>
          <cell r="Z24" t="str">
            <v>253-0051</v>
          </cell>
          <cell r="AA24" t="str">
            <v>神奈川県</v>
          </cell>
          <cell r="AB24" t="str">
            <v>茅ヶ崎市若松町14-10</v>
          </cell>
          <cell r="AD24" t="str">
            <v>080-6850-8122</v>
          </cell>
          <cell r="AE24" t="str">
            <v>t-saito@toyotahome-tokyo.com</v>
          </cell>
          <cell r="AF24" t="str">
            <v>トヨタホーム東京株式会社</v>
          </cell>
          <cell r="AG24" t="str">
            <v>リフォーム第一営業部</v>
          </cell>
          <cell r="AH24" t="str">
            <v>102-0074</v>
          </cell>
          <cell r="AI24" t="str">
            <v>東京都</v>
          </cell>
          <cell r="AJ24" t="str">
            <v>千代田区九段南2-3-18</v>
          </cell>
          <cell r="AK24" t="str">
            <v>トヨタ九段ビル7階</v>
          </cell>
          <cell r="AL24" t="str">
            <v>03-3237-7272</v>
          </cell>
          <cell r="AM24" t="str">
            <v>⑥</v>
          </cell>
          <cell r="AN24" t="str">
            <v>齋藤友秀</v>
          </cell>
          <cell r="AO24">
            <v>1</v>
          </cell>
          <cell r="AP24">
            <v>1</v>
          </cell>
          <cell r="AS24" t="str">
            <v>一括</v>
          </cell>
          <cell r="BA24">
            <v>34</v>
          </cell>
          <cell r="BB24" t="str">
            <v>○</v>
          </cell>
          <cell r="BC24" t="str">
            <v>221010719016</v>
          </cell>
          <cell r="BD24">
            <v>44762</v>
          </cell>
          <cell r="BE24">
            <v>44762</v>
          </cell>
          <cell r="BF24">
            <v>44791</v>
          </cell>
          <cell r="BG24" t="str">
            <v>9:30</v>
          </cell>
          <cell r="BH24" t="str">
            <v>17:00</v>
          </cell>
          <cell r="BI24" t="str">
            <v>9:00</v>
          </cell>
          <cell r="BJ24" t="str">
            <v>17:10</v>
          </cell>
          <cell r="BK24" t="str">
            <v/>
          </cell>
          <cell r="BL24" t="str">
            <v/>
          </cell>
        </row>
        <row r="25">
          <cell r="A25" t="str">
            <v>22-1010719-017</v>
          </cell>
          <cell r="B25">
            <v>44727</v>
          </cell>
          <cell r="C25">
            <v>44747</v>
          </cell>
          <cell r="D25">
            <v>44747</v>
          </cell>
          <cell r="E25">
            <v>0</v>
          </cell>
          <cell r="F25" t="str">
            <v>1010719</v>
          </cell>
          <cell r="G25">
            <v>17</v>
          </cell>
          <cell r="H25">
            <v>1</v>
          </cell>
          <cell r="I25" t="str">
            <v>東京(青山)</v>
          </cell>
          <cell r="J25" t="str">
            <v>日本ERI本社</v>
          </cell>
          <cell r="K25" t="str">
            <v>大会議室</v>
          </cell>
          <cell r="L25">
            <v>44761</v>
          </cell>
          <cell r="M25">
            <v>44762</v>
          </cell>
          <cell r="O25" t="str">
            <v>東京（青山）</v>
          </cell>
          <cell r="P25" t="str">
            <v>一般</v>
          </cell>
          <cell r="Q25">
            <v>1</v>
          </cell>
          <cell r="R25" t="str">
            <v>ババ</v>
          </cell>
          <cell r="S25" t="str">
            <v>ナオミ</v>
          </cell>
          <cell r="T25" t="str">
            <v>ババ　ナオミ</v>
          </cell>
          <cell r="U25" t="str">
            <v>馬場</v>
          </cell>
          <cell r="V25" t="str">
            <v>直美</v>
          </cell>
          <cell r="W25" t="str">
            <v>馬場　直美</v>
          </cell>
          <cell r="X25">
            <v>29882</v>
          </cell>
          <cell r="Y25">
            <v>40</v>
          </cell>
          <cell r="Z25" t="str">
            <v>300-3572</v>
          </cell>
          <cell r="AA25" t="str">
            <v>茨城県</v>
          </cell>
          <cell r="AB25" t="str">
            <v>結城郡八千代町菅ノ谷890-21</v>
          </cell>
          <cell r="AC25" t="str">
            <v/>
          </cell>
          <cell r="AD25" t="str">
            <v>070-3630-5100</v>
          </cell>
          <cell r="AE25" t="str">
            <v>n.baba@th-ibaraki.com</v>
          </cell>
          <cell r="AF25" t="str">
            <v>トヨタホーム茨城株式会社</v>
          </cell>
          <cell r="AG25" t="str">
            <v>技術部　設計G</v>
          </cell>
          <cell r="AH25" t="str">
            <v>319-0102</v>
          </cell>
          <cell r="AI25" t="str">
            <v>茨城県</v>
          </cell>
          <cell r="AJ25" t="str">
            <v>小美玉市西郷地1565-1</v>
          </cell>
          <cell r="AK25" t="str">
            <v/>
          </cell>
          <cell r="AL25" t="str">
            <v>0299-48-3411</v>
          </cell>
          <cell r="AM25" t="str">
            <v>②</v>
          </cell>
          <cell r="AN25" t="str">
            <v>馬場　直美</v>
          </cell>
          <cell r="AO25">
            <v>1</v>
          </cell>
          <cell r="AP25">
            <v>1</v>
          </cell>
          <cell r="AS25" t="str">
            <v>一括</v>
          </cell>
          <cell r="BA25">
            <v>38</v>
          </cell>
          <cell r="BB25" t="str">
            <v>○</v>
          </cell>
          <cell r="BC25" t="str">
            <v>221010719017</v>
          </cell>
          <cell r="BD25">
            <v>44762</v>
          </cell>
          <cell r="BE25">
            <v>44762</v>
          </cell>
          <cell r="BF25">
            <v>44791</v>
          </cell>
          <cell r="BG25" t="str">
            <v>9:30</v>
          </cell>
          <cell r="BH25" t="str">
            <v>17:00</v>
          </cell>
          <cell r="BI25" t="str">
            <v>9:00</v>
          </cell>
          <cell r="BJ25" t="str">
            <v>17:10</v>
          </cell>
          <cell r="BK25" t="str">
            <v/>
          </cell>
          <cell r="BL25" t="str">
            <v/>
          </cell>
        </row>
        <row r="26">
          <cell r="A26" t="str">
            <v>22-1010719-018</v>
          </cell>
          <cell r="B26">
            <v>44747</v>
          </cell>
          <cell r="C26">
            <v>44747</v>
          </cell>
          <cell r="D26">
            <v>44747</v>
          </cell>
          <cell r="E26">
            <v>0</v>
          </cell>
          <cell r="F26" t="str">
            <v>1010719</v>
          </cell>
          <cell r="G26">
            <v>18</v>
          </cell>
          <cell r="H26">
            <v>1</v>
          </cell>
          <cell r="I26" t="str">
            <v>東京(青山)</v>
          </cell>
          <cell r="J26" t="str">
            <v>日本ERI本社</v>
          </cell>
          <cell r="K26" t="str">
            <v>大会議室</v>
          </cell>
          <cell r="L26">
            <v>44761</v>
          </cell>
          <cell r="M26">
            <v>44762</v>
          </cell>
          <cell r="O26" t="str">
            <v>東京（青山）</v>
          </cell>
          <cell r="P26" t="str">
            <v>一般</v>
          </cell>
          <cell r="Q26">
            <v>1</v>
          </cell>
          <cell r="R26" t="str">
            <v>カナイ</v>
          </cell>
          <cell r="S26" t="str">
            <v>ハジメ</v>
          </cell>
          <cell r="T26" t="str">
            <v>カナイ　ハジメ</v>
          </cell>
          <cell r="U26" t="str">
            <v>金井</v>
          </cell>
          <cell r="V26" t="str">
            <v>一</v>
          </cell>
          <cell r="W26" t="str">
            <v>金井　一</v>
          </cell>
          <cell r="X26">
            <v>25313</v>
          </cell>
          <cell r="Y26">
            <v>53</v>
          </cell>
          <cell r="Z26" t="str">
            <v>372-0039</v>
          </cell>
          <cell r="AA26" t="str">
            <v>群馬県</v>
          </cell>
          <cell r="AB26" t="str">
            <v>伊勢崎市ひろせ町4101-5</v>
          </cell>
          <cell r="AD26" t="str">
            <v>080-4095-6577</v>
          </cell>
          <cell r="AE26" t="str">
            <v>kanai.hajime@jp.panasonic.com</v>
          </cell>
          <cell r="AF26" t="str">
            <v>パナソニック ホームズ北関東株式会社</v>
          </cell>
          <cell r="AG26" t="str">
            <v>設計部</v>
          </cell>
          <cell r="AH26" t="str">
            <v>370-0035</v>
          </cell>
          <cell r="AI26" t="str">
            <v>群馬県</v>
          </cell>
          <cell r="AJ26" t="str">
            <v>群馬県高崎市柴崎町845-27</v>
          </cell>
          <cell r="AL26" t="str">
            <v>027-350-8002</v>
          </cell>
          <cell r="AM26" t="str">
            <v>⑥</v>
          </cell>
          <cell r="AN26" t="str">
            <v>金井　一</v>
          </cell>
          <cell r="AO26">
            <v>1</v>
          </cell>
          <cell r="AP26">
            <v>1</v>
          </cell>
          <cell r="AS26" t="str">
            <v>一括</v>
          </cell>
          <cell r="BA26">
            <v>35</v>
          </cell>
          <cell r="BB26" t="str">
            <v>○</v>
          </cell>
          <cell r="BC26" t="str">
            <v>221010719018</v>
          </cell>
          <cell r="BD26">
            <v>44762</v>
          </cell>
          <cell r="BE26">
            <v>44762</v>
          </cell>
          <cell r="BF26">
            <v>44791</v>
          </cell>
          <cell r="BG26" t="str">
            <v>9:30</v>
          </cell>
          <cell r="BH26" t="str">
            <v>17:00</v>
          </cell>
          <cell r="BI26" t="str">
            <v>9:00</v>
          </cell>
          <cell r="BJ26" t="str">
            <v>17:10</v>
          </cell>
          <cell r="BK26" t="str">
            <v/>
          </cell>
          <cell r="BL26" t="str">
            <v/>
          </cell>
        </row>
        <row r="27">
          <cell r="A27" t="str">
            <v>22-1010719-019</v>
          </cell>
          <cell r="B27">
            <v>44746</v>
          </cell>
          <cell r="C27">
            <v>44747</v>
          </cell>
          <cell r="D27">
            <v>44747</v>
          </cell>
          <cell r="E27">
            <v>0</v>
          </cell>
          <cell r="F27" t="str">
            <v>1010719</v>
          </cell>
          <cell r="G27">
            <v>19</v>
          </cell>
          <cell r="H27">
            <v>1</v>
          </cell>
          <cell r="I27" t="str">
            <v>東京(青山)</v>
          </cell>
          <cell r="J27" t="str">
            <v>日本ERI本社</v>
          </cell>
          <cell r="K27" t="str">
            <v>大会議室</v>
          </cell>
          <cell r="L27">
            <v>44761</v>
          </cell>
          <cell r="M27">
            <v>44762</v>
          </cell>
          <cell r="O27" t="str">
            <v>東京（青山）</v>
          </cell>
          <cell r="P27" t="str">
            <v>一般</v>
          </cell>
          <cell r="Q27">
            <v>1</v>
          </cell>
          <cell r="R27" t="str">
            <v>カモシダ</v>
          </cell>
          <cell r="S27" t="str">
            <v>カズヒト</v>
          </cell>
          <cell r="T27" t="str">
            <v>カモシダ　カズヒト</v>
          </cell>
          <cell r="U27" t="str">
            <v>鴨志田</v>
          </cell>
          <cell r="V27" t="str">
            <v>和史</v>
          </cell>
          <cell r="W27" t="str">
            <v>鴨志田　和史</v>
          </cell>
          <cell r="X27">
            <v>25334</v>
          </cell>
          <cell r="Y27">
            <v>53</v>
          </cell>
          <cell r="Z27" t="str">
            <v>316-0015</v>
          </cell>
          <cell r="AA27" t="str">
            <v>茨城県</v>
          </cell>
          <cell r="AB27" t="str">
            <v>茨城県日立市金沢町4-26-21</v>
          </cell>
          <cell r="AD27" t="str">
            <v>080-5534-0078</v>
          </cell>
          <cell r="AE27" t="str">
            <v>k.kamoshida@th-ibaraki.com</v>
          </cell>
          <cell r="AF27" t="str">
            <v>トヨタホーム茨城株式会社</v>
          </cell>
          <cell r="AG27" t="str">
            <v>技術部</v>
          </cell>
          <cell r="AH27" t="str">
            <v>319-0102</v>
          </cell>
          <cell r="AI27" t="str">
            <v>茨城県</v>
          </cell>
          <cell r="AJ27" t="str">
            <v>小美玉市西郷地1565-1</v>
          </cell>
          <cell r="AL27" t="str">
            <v>029-248-3411</v>
          </cell>
          <cell r="AM27" t="str">
            <v>⑥</v>
          </cell>
          <cell r="AN27" t="str">
            <v>鴨志田　和史</v>
          </cell>
          <cell r="AO27">
            <v>1</v>
          </cell>
          <cell r="AP27">
            <v>1</v>
          </cell>
          <cell r="AS27" t="str">
            <v>一括</v>
          </cell>
          <cell r="BA27">
            <v>37</v>
          </cell>
          <cell r="BB27" t="str">
            <v>○</v>
          </cell>
          <cell r="BC27" t="str">
            <v>221010719019</v>
          </cell>
          <cell r="BD27">
            <v>44762</v>
          </cell>
          <cell r="BE27">
            <v>44762</v>
          </cell>
          <cell r="BF27">
            <v>44791</v>
          </cell>
          <cell r="BG27" t="str">
            <v>9:30</v>
          </cell>
          <cell r="BH27" t="str">
            <v>17:00</v>
          </cell>
          <cell r="BI27" t="str">
            <v>9:00</v>
          </cell>
          <cell r="BJ27" t="str">
            <v>17:10</v>
          </cell>
          <cell r="BK27" t="str">
            <v/>
          </cell>
          <cell r="BL27" t="str">
            <v/>
          </cell>
        </row>
        <row r="28">
          <cell r="A28" t="str">
            <v>22-1010719-020</v>
          </cell>
          <cell r="B28">
            <v>44737</v>
          </cell>
          <cell r="C28">
            <v>44747</v>
          </cell>
          <cell r="D28">
            <v>44747</v>
          </cell>
          <cell r="E28">
            <v>0</v>
          </cell>
          <cell r="F28" t="str">
            <v>1010719</v>
          </cell>
          <cell r="G28">
            <v>20</v>
          </cell>
          <cell r="H28">
            <v>1</v>
          </cell>
          <cell r="I28" t="str">
            <v>東京(青山)</v>
          </cell>
          <cell r="J28" t="str">
            <v>日本ERI本社</v>
          </cell>
          <cell r="K28" t="str">
            <v>大会議室</v>
          </cell>
          <cell r="L28">
            <v>44761</v>
          </cell>
          <cell r="M28">
            <v>44762</v>
          </cell>
          <cell r="O28" t="str">
            <v>東京（青山）</v>
          </cell>
          <cell r="P28" t="str">
            <v>一般</v>
          </cell>
          <cell r="Q28">
            <v>1</v>
          </cell>
          <cell r="R28" t="str">
            <v>オギタ</v>
          </cell>
          <cell r="S28" t="str">
            <v>ヒデトシ</v>
          </cell>
          <cell r="T28" t="str">
            <v>オギタ　ヒデトシ</v>
          </cell>
          <cell r="U28" t="str">
            <v>荻田</v>
          </cell>
          <cell r="V28" t="str">
            <v>英才</v>
          </cell>
          <cell r="W28" t="str">
            <v>荻田　英才</v>
          </cell>
          <cell r="X28">
            <v>29001</v>
          </cell>
          <cell r="Y28">
            <v>43</v>
          </cell>
          <cell r="Z28" t="str">
            <v>253-0017</v>
          </cell>
          <cell r="AA28" t="str">
            <v>神奈川県</v>
          </cell>
          <cell r="AB28" t="str">
            <v>神奈川県茅ヶ崎市松林2-2-45</v>
          </cell>
          <cell r="AD28" t="str">
            <v>080-9944-4318</v>
          </cell>
          <cell r="AE28" t="str">
            <v>ogita.hidetoshi001@jp.panasonic.com</v>
          </cell>
          <cell r="AF28" t="str">
            <v>パナソニックホームズ株式会社</v>
          </cell>
          <cell r="AG28" t="str">
            <v>神奈川支社</v>
          </cell>
          <cell r="AH28" t="str">
            <v>224-0003</v>
          </cell>
          <cell r="AI28" t="str">
            <v>神奈川県</v>
          </cell>
          <cell r="AJ28" t="str">
            <v>横浜市都筑区中川中央1-28-9</v>
          </cell>
          <cell r="AL28" t="str">
            <v>045-913-6675</v>
          </cell>
          <cell r="AM28" t="str">
            <v>⑥</v>
          </cell>
          <cell r="AN28" t="str">
            <v>荻田　英才</v>
          </cell>
          <cell r="AO28">
            <v>1</v>
          </cell>
          <cell r="AP28">
            <v>1</v>
          </cell>
          <cell r="AS28" t="str">
            <v>一括</v>
          </cell>
          <cell r="BA28">
            <v>39</v>
          </cell>
          <cell r="BB28" t="str">
            <v>○</v>
          </cell>
          <cell r="BC28" t="str">
            <v>221010719020</v>
          </cell>
          <cell r="BD28">
            <v>44762</v>
          </cell>
          <cell r="BE28">
            <v>44762</v>
          </cell>
          <cell r="BF28">
            <v>44791</v>
          </cell>
          <cell r="BG28" t="str">
            <v>9:30</v>
          </cell>
          <cell r="BH28" t="str">
            <v>17:00</v>
          </cell>
          <cell r="BI28" t="str">
            <v>9:00</v>
          </cell>
          <cell r="BJ28" t="str">
            <v>17:10</v>
          </cell>
          <cell r="BK28" t="str">
            <v/>
          </cell>
          <cell r="BL28" t="str">
            <v/>
          </cell>
        </row>
        <row r="29">
          <cell r="A29" t="str">
            <v>22-1010719-021</v>
          </cell>
          <cell r="B29">
            <v>44727</v>
          </cell>
          <cell r="C29">
            <v>44749</v>
          </cell>
          <cell r="D29">
            <v>44749</v>
          </cell>
          <cell r="E29">
            <v>0</v>
          </cell>
          <cell r="F29" t="str">
            <v>1010719</v>
          </cell>
          <cell r="G29">
            <v>21</v>
          </cell>
          <cell r="H29">
            <v>1</v>
          </cell>
          <cell r="I29" t="str">
            <v>東京(青山)</v>
          </cell>
          <cell r="J29" t="str">
            <v>日本ERI本社</v>
          </cell>
          <cell r="K29" t="str">
            <v>大会議室</v>
          </cell>
          <cell r="L29">
            <v>44761</v>
          </cell>
          <cell r="M29">
            <v>44762</v>
          </cell>
          <cell r="O29" t="str">
            <v>東京（青山）</v>
          </cell>
          <cell r="P29" t="str">
            <v>一般</v>
          </cell>
          <cell r="Q29">
            <v>1</v>
          </cell>
          <cell r="R29" t="str">
            <v>ミタ</v>
          </cell>
          <cell r="S29" t="str">
            <v>ヨシカズ</v>
          </cell>
          <cell r="T29" t="str">
            <v>ミタ　ヨシカズ</v>
          </cell>
          <cell r="U29" t="str">
            <v>三田</v>
          </cell>
          <cell r="V29" t="str">
            <v>芳和</v>
          </cell>
          <cell r="W29" t="str">
            <v>三田　芳和</v>
          </cell>
          <cell r="X29">
            <v>25624</v>
          </cell>
          <cell r="Y29">
            <v>52</v>
          </cell>
          <cell r="Z29" t="str">
            <v>326-0021</v>
          </cell>
          <cell r="AA29" t="str">
            <v>栃木県</v>
          </cell>
          <cell r="AB29" t="str">
            <v>足利市山川町2-7</v>
          </cell>
          <cell r="AD29" t="str">
            <v>080-3581-7456</v>
          </cell>
          <cell r="AE29" t="str">
            <v>mita.yoshikazu@jp.panasonic.com</v>
          </cell>
          <cell r="AF29" t="str">
            <v>パナソニックホームズ北関東株式会社</v>
          </cell>
          <cell r="AG29" t="str">
            <v>設計部 設計管理センター　</v>
          </cell>
          <cell r="AH29" t="str">
            <v>373-0818</v>
          </cell>
          <cell r="AI29" t="str">
            <v>群馬県</v>
          </cell>
          <cell r="AJ29" t="str">
            <v>太田市小舞木町299-2</v>
          </cell>
          <cell r="AL29" t="str">
            <v>0276-60-3728</v>
          </cell>
          <cell r="AM29" t="str">
            <v>⑥</v>
          </cell>
          <cell r="AN29" t="str">
            <v>三田　芳和</v>
          </cell>
          <cell r="AO29">
            <v>1</v>
          </cell>
          <cell r="AP29">
            <v>1</v>
          </cell>
          <cell r="AS29" t="str">
            <v>一括</v>
          </cell>
          <cell r="BA29">
            <v>39</v>
          </cell>
          <cell r="BB29" t="str">
            <v>○</v>
          </cell>
          <cell r="BC29" t="str">
            <v>221010719021</v>
          </cell>
          <cell r="BD29">
            <v>44762</v>
          </cell>
          <cell r="BE29">
            <v>44762</v>
          </cell>
          <cell r="BF29">
            <v>44791</v>
          </cell>
          <cell r="BG29" t="str">
            <v>9:30</v>
          </cell>
          <cell r="BH29" t="str">
            <v>17:00</v>
          </cell>
          <cell r="BI29" t="str">
            <v>9:00</v>
          </cell>
          <cell r="BJ29" t="str">
            <v>17:10</v>
          </cell>
          <cell r="BK29" t="str">
            <v/>
          </cell>
          <cell r="BL29" t="str">
            <v/>
          </cell>
        </row>
        <row r="30">
          <cell r="A30" t="str">
            <v>22-1010719-023</v>
          </cell>
          <cell r="B30">
            <v>44749</v>
          </cell>
          <cell r="C30">
            <v>44754</v>
          </cell>
          <cell r="D30">
            <v>44754</v>
          </cell>
          <cell r="E30">
            <v>0</v>
          </cell>
          <cell r="F30" t="str">
            <v>1010719</v>
          </cell>
          <cell r="G30">
            <v>23</v>
          </cell>
          <cell r="H30">
            <v>1</v>
          </cell>
          <cell r="I30" t="str">
            <v>東京(青山)</v>
          </cell>
          <cell r="J30" t="str">
            <v>日本ERI本社</v>
          </cell>
          <cell r="K30" t="str">
            <v>大会議室</v>
          </cell>
          <cell r="L30">
            <v>44761</v>
          </cell>
          <cell r="M30">
            <v>44762</v>
          </cell>
          <cell r="O30" t="str">
            <v>東京（青山）</v>
          </cell>
          <cell r="P30" t="str">
            <v>一般</v>
          </cell>
          <cell r="Q30">
            <v>1</v>
          </cell>
          <cell r="R30" t="str">
            <v>サイトウ</v>
          </cell>
          <cell r="S30" t="str">
            <v>マサシ</v>
          </cell>
          <cell r="T30" t="str">
            <v>サイトウ　マサシ</v>
          </cell>
          <cell r="U30" t="str">
            <v>齋藤</v>
          </cell>
          <cell r="V30" t="str">
            <v>雅</v>
          </cell>
          <cell r="W30" t="str">
            <v>齋藤　雅</v>
          </cell>
          <cell r="X30">
            <v>28808</v>
          </cell>
          <cell r="Y30">
            <v>43</v>
          </cell>
          <cell r="Z30" t="str">
            <v>276-0023</v>
          </cell>
          <cell r="AA30" t="str">
            <v>千葉県</v>
          </cell>
          <cell r="AB30" t="str">
            <v>八千代市勝田台2-19-2</v>
          </cell>
          <cell r="AD30" t="str">
            <v>090-4179-1060</v>
          </cell>
          <cell r="AE30" t="str">
            <v>m-saito@toyotahome-tokyo.com</v>
          </cell>
          <cell r="AF30" t="str">
            <v>トヨタホーム東京株式会社</v>
          </cell>
          <cell r="AG30" t="str">
            <v>千葉リフォーム室</v>
          </cell>
          <cell r="AH30" t="str">
            <v>102-0074</v>
          </cell>
          <cell r="AI30" t="str">
            <v>東京都</v>
          </cell>
          <cell r="AJ30" t="str">
            <v>千代田区九段南2-3-18</v>
          </cell>
          <cell r="AK30" t="str">
            <v>トヨタ九段ビル7階</v>
          </cell>
          <cell r="AL30" t="str">
            <v>047-458-2000</v>
          </cell>
          <cell r="AM30" t="str">
            <v>⑥</v>
          </cell>
          <cell r="AN30" t="str">
            <v>齋藤　雅</v>
          </cell>
          <cell r="AO30">
            <v>1</v>
          </cell>
          <cell r="AP30">
            <v>1</v>
          </cell>
          <cell r="AS30" t="str">
            <v>一括</v>
          </cell>
          <cell r="BA30">
            <v>37</v>
          </cell>
          <cell r="BB30" t="str">
            <v>○</v>
          </cell>
          <cell r="BC30" t="str">
            <v>221010719023</v>
          </cell>
          <cell r="BD30">
            <v>44762</v>
          </cell>
          <cell r="BE30">
            <v>44762</v>
          </cell>
          <cell r="BF30">
            <v>44791</v>
          </cell>
          <cell r="BG30" t="str">
            <v>9:30</v>
          </cell>
          <cell r="BH30" t="str">
            <v>17:00</v>
          </cell>
          <cell r="BI30" t="str">
            <v>9:00</v>
          </cell>
          <cell r="BJ30" t="str">
            <v>17:10</v>
          </cell>
          <cell r="BK30" t="str">
            <v/>
          </cell>
          <cell r="BL30" t="str">
            <v/>
          </cell>
        </row>
        <row r="31">
          <cell r="A31" t="str">
            <v>22-1010719-024</v>
          </cell>
          <cell r="B31">
            <v>44749</v>
          </cell>
          <cell r="C31">
            <v>44754</v>
          </cell>
          <cell r="D31">
            <v>44754</v>
          </cell>
          <cell r="E31">
            <v>0</v>
          </cell>
          <cell r="F31" t="str">
            <v>1010719</v>
          </cell>
          <cell r="G31">
            <v>24</v>
          </cell>
          <cell r="H31">
            <v>1</v>
          </cell>
          <cell r="I31" t="str">
            <v>東京(青山)</v>
          </cell>
          <cell r="J31" t="str">
            <v>日本ERI本社</v>
          </cell>
          <cell r="K31" t="str">
            <v>大会議室</v>
          </cell>
          <cell r="L31">
            <v>44761</v>
          </cell>
          <cell r="M31">
            <v>44762</v>
          </cell>
          <cell r="O31" t="str">
            <v>東京（青山）</v>
          </cell>
          <cell r="P31" t="str">
            <v>一般</v>
          </cell>
          <cell r="Q31">
            <v>1</v>
          </cell>
          <cell r="R31" t="str">
            <v>ミナガワ</v>
          </cell>
          <cell r="S31" t="str">
            <v>トシオ</v>
          </cell>
          <cell r="T31" t="str">
            <v>ミナガワ　トシオ</v>
          </cell>
          <cell r="U31" t="str">
            <v>皆川</v>
          </cell>
          <cell r="V31" t="str">
            <v>敏雄</v>
          </cell>
          <cell r="W31" t="str">
            <v>皆川　敏雄</v>
          </cell>
          <cell r="X31">
            <v>24521</v>
          </cell>
          <cell r="Y31">
            <v>55</v>
          </cell>
          <cell r="Z31" t="str">
            <v>343-0828</v>
          </cell>
          <cell r="AA31" t="str">
            <v>埼玉県</v>
          </cell>
          <cell r="AB31" t="str">
            <v>越谷市レイクタウン８－１３－２</v>
          </cell>
          <cell r="AC31" t="str">
            <v>ザ・シーズンズグランアルト３３７</v>
          </cell>
          <cell r="AD31" t="str">
            <v>080-6856-6611</v>
          </cell>
          <cell r="AE31" t="str">
            <v>toshio-minagawa@toyotahome-tokyo.com</v>
          </cell>
          <cell r="AF31" t="str">
            <v>トヨタホーム東京株式会社</v>
          </cell>
          <cell r="AG31" t="str">
            <v>ﾘﾌｫｰﾑ第２営業部
埼玉ﾘﾌｫｰﾑ室</v>
          </cell>
          <cell r="AH31" t="str">
            <v>102-００７４</v>
          </cell>
          <cell r="AI31" t="str">
            <v>東京都</v>
          </cell>
          <cell r="AJ31" t="str">
            <v>千代田区九段南２－３－１８</v>
          </cell>
          <cell r="AK31" t="str">
            <v>トヨタ九段ビル7階</v>
          </cell>
          <cell r="AL31" t="str">
            <v>03-3221-8661</v>
          </cell>
          <cell r="AM31" t="str">
            <v>⑥</v>
          </cell>
          <cell r="AN31" t="str">
            <v>皆川　敏雄</v>
          </cell>
          <cell r="AO31">
            <v>0</v>
          </cell>
          <cell r="AP31">
            <v>1</v>
          </cell>
          <cell r="AS31" t="str">
            <v>一括</v>
          </cell>
          <cell r="BA31">
            <v>38</v>
          </cell>
          <cell r="BB31" t="str">
            <v>○</v>
          </cell>
          <cell r="BC31" t="str">
            <v>221010719024</v>
          </cell>
          <cell r="BD31">
            <v>44762</v>
          </cell>
          <cell r="BE31">
            <v>44762</v>
          </cell>
          <cell r="BF31">
            <v>44791</v>
          </cell>
          <cell r="BG31" t="str">
            <v>9:30</v>
          </cell>
          <cell r="BH31" t="str">
            <v>17:00</v>
          </cell>
          <cell r="BI31" t="str">
            <v>9:00</v>
          </cell>
          <cell r="BJ31" t="str">
            <v>17:10</v>
          </cell>
          <cell r="BK31" t="str">
            <v/>
          </cell>
          <cell r="BL31" t="str">
            <v/>
          </cell>
        </row>
        <row r="32">
          <cell r="A32" t="str">
            <v>22-1010719-025</v>
          </cell>
          <cell r="B32">
            <v>44749</v>
          </cell>
          <cell r="C32">
            <v>44754</v>
          </cell>
          <cell r="D32">
            <v>44754</v>
          </cell>
          <cell r="E32">
            <v>0</v>
          </cell>
          <cell r="F32" t="str">
            <v>1010719</v>
          </cell>
          <cell r="G32">
            <v>25</v>
          </cell>
          <cell r="H32">
            <v>1</v>
          </cell>
          <cell r="I32" t="str">
            <v>東京(青山)</v>
          </cell>
          <cell r="J32" t="str">
            <v>日本ERI本社</v>
          </cell>
          <cell r="K32" t="str">
            <v>大会議室</v>
          </cell>
          <cell r="L32">
            <v>44761</v>
          </cell>
          <cell r="M32">
            <v>44762</v>
          </cell>
          <cell r="O32" t="str">
            <v>東京（青山）</v>
          </cell>
          <cell r="P32" t="str">
            <v>一般</v>
          </cell>
          <cell r="Q32">
            <v>1</v>
          </cell>
          <cell r="R32" t="str">
            <v>ツジムラ</v>
          </cell>
          <cell r="S32" t="str">
            <v>トミエ</v>
          </cell>
          <cell r="T32" t="str">
            <v>ツジムラ　トミエ</v>
          </cell>
          <cell r="U32" t="str">
            <v>辻村</v>
          </cell>
          <cell r="V32" t="str">
            <v>登美枝</v>
          </cell>
          <cell r="W32" t="str">
            <v>辻村　登美枝</v>
          </cell>
          <cell r="X32">
            <v>24217</v>
          </cell>
          <cell r="Y32">
            <v>56</v>
          </cell>
          <cell r="Z32" t="str">
            <v>350-0143</v>
          </cell>
          <cell r="AA32" t="str">
            <v>埼玉県</v>
          </cell>
          <cell r="AB32" t="str">
            <v>比企郡川島町大字出丸中郷354</v>
          </cell>
          <cell r="AD32" t="str">
            <v>080-6850-8234</v>
          </cell>
          <cell r="AE32" t="str">
            <v>t-tjmr@toyotahome-tokyo.com</v>
          </cell>
          <cell r="AF32" t="str">
            <v>トヨタホーム東京株式会社</v>
          </cell>
          <cell r="AG32" t="str">
            <v>埼玉リフォーム室</v>
          </cell>
          <cell r="AH32" t="str">
            <v>102-0074</v>
          </cell>
          <cell r="AI32" t="str">
            <v>東京都</v>
          </cell>
          <cell r="AJ32" t="str">
            <v>千代田区九段南２－３－１８</v>
          </cell>
          <cell r="AK32" t="str">
            <v>トヨタ九段ビル7階</v>
          </cell>
          <cell r="AL32" t="str">
            <v>048-835-2266</v>
          </cell>
          <cell r="AM32" t="str">
            <v>④</v>
          </cell>
          <cell r="AN32" t="str">
            <v>辻村　登美枝</v>
          </cell>
          <cell r="AO32">
            <v>1</v>
          </cell>
          <cell r="AP32">
            <v>1</v>
          </cell>
          <cell r="AS32" t="str">
            <v>一括</v>
          </cell>
          <cell r="BA32">
            <v>32</v>
          </cell>
          <cell r="BB32" t="str">
            <v>○</v>
          </cell>
          <cell r="BC32" t="str">
            <v>221010719025</v>
          </cell>
          <cell r="BD32">
            <v>44762</v>
          </cell>
          <cell r="BE32">
            <v>44762</v>
          </cell>
          <cell r="BF32">
            <v>44791</v>
          </cell>
          <cell r="BG32" t="str">
            <v>9:30</v>
          </cell>
          <cell r="BH32" t="str">
            <v>17:00</v>
          </cell>
          <cell r="BI32" t="str">
            <v>9:00</v>
          </cell>
          <cell r="BJ32" t="str">
            <v>17:10</v>
          </cell>
          <cell r="BK32" t="str">
            <v/>
          </cell>
          <cell r="BL32" t="str">
            <v/>
          </cell>
        </row>
        <row r="33">
          <cell r="A33" t="str">
            <v>22-1010719-026</v>
          </cell>
          <cell r="B33">
            <v>44749</v>
          </cell>
          <cell r="C33">
            <v>44754</v>
          </cell>
          <cell r="D33">
            <v>44754</v>
          </cell>
          <cell r="E33">
            <v>0</v>
          </cell>
          <cell r="F33" t="str">
            <v>1010719</v>
          </cell>
          <cell r="G33">
            <v>26</v>
          </cell>
          <cell r="H33">
            <v>1</v>
          </cell>
          <cell r="I33" t="str">
            <v>東京(青山)</v>
          </cell>
          <cell r="J33" t="str">
            <v>日本ERI本社</v>
          </cell>
          <cell r="K33" t="str">
            <v>大会議室</v>
          </cell>
          <cell r="L33">
            <v>44761</v>
          </cell>
          <cell r="M33">
            <v>44762</v>
          </cell>
          <cell r="O33" t="str">
            <v>東京（青山）</v>
          </cell>
          <cell r="P33" t="str">
            <v>一般</v>
          </cell>
          <cell r="Q33">
            <v>1</v>
          </cell>
          <cell r="R33" t="str">
            <v>ワタナベ</v>
          </cell>
          <cell r="S33" t="str">
            <v>タケシ</v>
          </cell>
          <cell r="T33" t="str">
            <v>ワタナベ　タケシ</v>
          </cell>
          <cell r="U33" t="str">
            <v>渡邉</v>
          </cell>
          <cell r="V33" t="str">
            <v>健志</v>
          </cell>
          <cell r="W33" t="str">
            <v>渡邉　健志</v>
          </cell>
          <cell r="X33">
            <v>25683</v>
          </cell>
          <cell r="Y33">
            <v>52</v>
          </cell>
          <cell r="Z33" t="str">
            <v>187-0001</v>
          </cell>
          <cell r="AA33" t="str">
            <v>東京都</v>
          </cell>
          <cell r="AB33" t="str">
            <v>小平市大沼町4-29-21</v>
          </cell>
          <cell r="AC33" t="str">
            <v>コンフォート202</v>
          </cell>
          <cell r="AD33" t="str">
            <v>080-6850-8284</v>
          </cell>
          <cell r="AE33" t="str">
            <v>t-wtnb@toyotahome-tokyo.com</v>
          </cell>
          <cell r="AF33" t="str">
            <v>トヨタホーム東京株式会社</v>
          </cell>
          <cell r="AG33" t="str">
            <v>多摩リフォーム室</v>
          </cell>
          <cell r="AH33" t="str">
            <v>102-0074</v>
          </cell>
          <cell r="AI33" t="str">
            <v>東京都</v>
          </cell>
          <cell r="AJ33" t="str">
            <v>千代田区九段南2-3-18</v>
          </cell>
          <cell r="AK33" t="str">
            <v>トヨタ九段ビル7階</v>
          </cell>
          <cell r="AL33" t="str">
            <v>042-538-7193</v>
          </cell>
          <cell r="AM33" t="str">
            <v>④</v>
          </cell>
          <cell r="AN33" t="str">
            <v>渡邉　健志</v>
          </cell>
          <cell r="AO33">
            <v>0</v>
          </cell>
          <cell r="AP33">
            <v>1</v>
          </cell>
          <cell r="AS33" t="str">
            <v>一括</v>
          </cell>
          <cell r="BA33">
            <v>34</v>
          </cell>
          <cell r="BB33" t="str">
            <v>○</v>
          </cell>
          <cell r="BC33" t="str">
            <v>221010719026</v>
          </cell>
          <cell r="BD33">
            <v>44762</v>
          </cell>
          <cell r="BE33">
            <v>44762</v>
          </cell>
          <cell r="BF33">
            <v>44791</v>
          </cell>
          <cell r="BG33" t="str">
            <v>9:30</v>
          </cell>
          <cell r="BH33" t="str">
            <v>17:00</v>
          </cell>
          <cell r="BI33" t="str">
            <v>9:00</v>
          </cell>
          <cell r="BJ33" t="str">
            <v>17:10</v>
          </cell>
          <cell r="BK33" t="str">
            <v/>
          </cell>
          <cell r="BL33" t="str">
            <v/>
          </cell>
        </row>
        <row r="34">
          <cell r="A34" t="str">
            <v>22-1010719-027</v>
          </cell>
          <cell r="B34">
            <v>44749</v>
          </cell>
          <cell r="C34">
            <v>44754</v>
          </cell>
          <cell r="D34">
            <v>44754</v>
          </cell>
          <cell r="E34">
            <v>0</v>
          </cell>
          <cell r="F34" t="str">
            <v>1010719</v>
          </cell>
          <cell r="G34">
            <v>27</v>
          </cell>
          <cell r="H34">
            <v>1</v>
          </cell>
          <cell r="I34" t="str">
            <v>東京(青山)</v>
          </cell>
          <cell r="J34" t="str">
            <v>日本ERI本社</v>
          </cell>
          <cell r="K34" t="str">
            <v>大会議室</v>
          </cell>
          <cell r="L34">
            <v>44761</v>
          </cell>
          <cell r="M34">
            <v>44762</v>
          </cell>
          <cell r="O34" t="str">
            <v>東京（青山）</v>
          </cell>
          <cell r="P34" t="str">
            <v>一般</v>
          </cell>
          <cell r="Q34">
            <v>1</v>
          </cell>
          <cell r="R34" t="str">
            <v>カゲヤマ</v>
          </cell>
          <cell r="S34" t="str">
            <v>タカユキ</v>
          </cell>
          <cell r="T34" t="str">
            <v>カゲヤマ　タカユキ</v>
          </cell>
          <cell r="U34" t="str">
            <v>陰山</v>
          </cell>
          <cell r="V34" t="str">
            <v>剛幸</v>
          </cell>
          <cell r="W34" t="str">
            <v>陰山　剛幸</v>
          </cell>
          <cell r="X34">
            <v>30366</v>
          </cell>
          <cell r="Y34">
            <v>39</v>
          </cell>
          <cell r="Z34" t="str">
            <v>183-0005</v>
          </cell>
          <cell r="AA34" t="str">
            <v>東京都</v>
          </cell>
          <cell r="AB34" t="str">
            <v>府中市若松町4-43-70</v>
          </cell>
          <cell r="AD34" t="str">
            <v>080-6850-8081</v>
          </cell>
          <cell r="AE34" t="str">
            <v>t-kageyama@toyotahome-tokyo.com</v>
          </cell>
          <cell r="AF34" t="str">
            <v>トヨタホーム東京株式会社</v>
          </cell>
          <cell r="AG34" t="str">
            <v>ストック事業部</v>
          </cell>
          <cell r="AH34" t="str">
            <v>102-0074</v>
          </cell>
          <cell r="AI34" t="str">
            <v>東京都</v>
          </cell>
          <cell r="AJ34" t="str">
            <v>千代田区九段南２－３－１８</v>
          </cell>
          <cell r="AK34" t="str">
            <v>トヨタ九段ビル7階</v>
          </cell>
          <cell r="AL34" t="str">
            <v>03-3237-7272</v>
          </cell>
          <cell r="AM34" t="str">
            <v>②</v>
          </cell>
          <cell r="AN34" t="str">
            <v>隂山　剛幸</v>
          </cell>
          <cell r="AO34">
            <v>1</v>
          </cell>
          <cell r="AP34">
            <v>1</v>
          </cell>
          <cell r="AS34" t="str">
            <v>一括</v>
          </cell>
          <cell r="BA34">
            <v>37</v>
          </cell>
          <cell r="BB34" t="str">
            <v>○</v>
          </cell>
          <cell r="BC34" t="str">
            <v>221010719027</v>
          </cell>
          <cell r="BD34">
            <v>44762</v>
          </cell>
          <cell r="BE34">
            <v>44762</v>
          </cell>
          <cell r="BF34">
            <v>44791</v>
          </cell>
          <cell r="BG34" t="str">
            <v>9:30</v>
          </cell>
          <cell r="BH34" t="str">
            <v>17:00</v>
          </cell>
          <cell r="BI34" t="str">
            <v>9:00</v>
          </cell>
          <cell r="BJ34" t="str">
            <v>17:10</v>
          </cell>
          <cell r="BK34" t="str">
            <v/>
          </cell>
          <cell r="BL34" t="str">
            <v/>
          </cell>
        </row>
        <row r="35">
          <cell r="A35" t="str">
            <v>22-1010719-028</v>
          </cell>
          <cell r="B35">
            <v>44749</v>
          </cell>
          <cell r="C35">
            <v>44754</v>
          </cell>
          <cell r="D35">
            <v>44754</v>
          </cell>
          <cell r="E35">
            <v>0</v>
          </cell>
          <cell r="F35" t="str">
            <v>1010719</v>
          </cell>
          <cell r="G35">
            <v>28</v>
          </cell>
          <cell r="H35">
            <v>1</v>
          </cell>
          <cell r="I35" t="str">
            <v>東京(青山)</v>
          </cell>
          <cell r="J35" t="str">
            <v>日本ERI本社</v>
          </cell>
          <cell r="K35" t="str">
            <v>大会議室</v>
          </cell>
          <cell r="L35">
            <v>44761</v>
          </cell>
          <cell r="M35">
            <v>44762</v>
          </cell>
          <cell r="O35" t="str">
            <v>東京（青山）</v>
          </cell>
          <cell r="P35" t="str">
            <v>一般</v>
          </cell>
          <cell r="Q35">
            <v>1</v>
          </cell>
          <cell r="R35" t="str">
            <v>オザワ</v>
          </cell>
          <cell r="S35" t="str">
            <v>アキハル</v>
          </cell>
          <cell r="T35" t="str">
            <v>オザワ　アキハル</v>
          </cell>
          <cell r="U35" t="str">
            <v>小澤</v>
          </cell>
          <cell r="V35" t="str">
            <v>章治</v>
          </cell>
          <cell r="W35" t="str">
            <v>小澤　章治</v>
          </cell>
          <cell r="X35">
            <v>23843</v>
          </cell>
          <cell r="Y35">
            <v>57</v>
          </cell>
          <cell r="Z35" t="str">
            <v>323-０８０８</v>
          </cell>
          <cell r="AA35" t="str">
            <v>栃木県</v>
          </cell>
          <cell r="AB35" t="str">
            <v>小山市出井1944-146</v>
          </cell>
          <cell r="AD35" t="str">
            <v>080-6850-8017</v>
          </cell>
          <cell r="AE35" t="str">
            <v>a-ozawa@toyotahome-tokyo.com</v>
          </cell>
          <cell r="AF35" t="str">
            <v>トヨタホーム東京株式会社</v>
          </cell>
          <cell r="AG35" t="str">
            <v>リフォーム営業部</v>
          </cell>
          <cell r="AH35" t="str">
            <v>102-0074</v>
          </cell>
          <cell r="AI35" t="str">
            <v>東京都</v>
          </cell>
          <cell r="AJ35" t="str">
            <v>千代田区九段南2-3-18</v>
          </cell>
          <cell r="AK35" t="str">
            <v>トヨタ九段ビル7階</v>
          </cell>
          <cell r="AL35" t="str">
            <v>03-3237-7272</v>
          </cell>
          <cell r="AM35" t="str">
            <v>②</v>
          </cell>
          <cell r="AN35" t="str">
            <v>小澤　章治</v>
          </cell>
          <cell r="AO35">
            <v>1</v>
          </cell>
          <cell r="AP35">
            <v>1</v>
          </cell>
          <cell r="AS35" t="str">
            <v>一括</v>
          </cell>
          <cell r="BA35">
            <v>37</v>
          </cell>
          <cell r="BB35" t="str">
            <v>○</v>
          </cell>
          <cell r="BC35" t="str">
            <v>221010719028</v>
          </cell>
          <cell r="BD35">
            <v>44762</v>
          </cell>
          <cell r="BE35">
            <v>44762</v>
          </cell>
          <cell r="BF35">
            <v>44791</v>
          </cell>
          <cell r="BG35" t="str">
            <v>9:30</v>
          </cell>
          <cell r="BH35" t="str">
            <v>17:00</v>
          </cell>
          <cell r="BI35" t="str">
            <v>9:00</v>
          </cell>
          <cell r="BJ35" t="str">
            <v>17:10</v>
          </cell>
          <cell r="BK35" t="str">
            <v/>
          </cell>
          <cell r="BL35" t="str">
            <v/>
          </cell>
        </row>
        <row r="36">
          <cell r="A36" t="str">
            <v>22-1010719-029</v>
          </cell>
          <cell r="B36">
            <v>44753</v>
          </cell>
          <cell r="C36">
            <v>44754</v>
          </cell>
          <cell r="D36">
            <v>44755</v>
          </cell>
          <cell r="E36">
            <v>0</v>
          </cell>
          <cell r="F36" t="str">
            <v>1010719</v>
          </cell>
          <cell r="G36">
            <v>29</v>
          </cell>
          <cell r="H36">
            <v>1</v>
          </cell>
          <cell r="I36" t="str">
            <v>東京(青山)</v>
          </cell>
          <cell r="J36" t="str">
            <v>日本ERI本社</v>
          </cell>
          <cell r="K36" t="str">
            <v>大会議室</v>
          </cell>
          <cell r="L36">
            <v>44761</v>
          </cell>
          <cell r="M36">
            <v>44762</v>
          </cell>
          <cell r="O36" t="str">
            <v>東京（青山）</v>
          </cell>
          <cell r="P36" t="str">
            <v>一般</v>
          </cell>
          <cell r="Q36">
            <v>1</v>
          </cell>
          <cell r="R36" t="str">
            <v>ハシモト</v>
          </cell>
          <cell r="S36" t="str">
            <v>タカシ</v>
          </cell>
          <cell r="T36" t="str">
            <v>ハシモト　タカシ</v>
          </cell>
          <cell r="U36" t="str">
            <v>橋本</v>
          </cell>
          <cell r="V36" t="str">
            <v>高志</v>
          </cell>
          <cell r="W36" t="str">
            <v>橋本　高志</v>
          </cell>
          <cell r="X36">
            <v>26254</v>
          </cell>
          <cell r="Y36">
            <v>50</v>
          </cell>
          <cell r="Z36" t="str">
            <v>191-0024</v>
          </cell>
          <cell r="AA36" t="str">
            <v>東京都</v>
          </cell>
          <cell r="AB36" t="str">
            <v>日野市万願寺2丁目２５の１０</v>
          </cell>
          <cell r="AC36" t="str">
            <v>アーバンキャッスル高幡不動５０５号</v>
          </cell>
          <cell r="AD36" t="str">
            <v>080-6850-8313</v>
          </cell>
          <cell r="AE36" t="str">
            <v>t-hashimoto@toyotahome-tokyo.com</v>
          </cell>
          <cell r="AF36" t="str">
            <v>トヨタホーム東京株式会社</v>
          </cell>
          <cell r="AG36" t="str">
            <v>リフォーム第２営業部</v>
          </cell>
          <cell r="AH36" t="str">
            <v>102-0074</v>
          </cell>
          <cell r="AI36" t="str">
            <v>東京都</v>
          </cell>
          <cell r="AJ36" t="str">
            <v>千代田区九段南２－３－１８</v>
          </cell>
          <cell r="AK36" t="str">
            <v>トヨタ九段ビル7階</v>
          </cell>
          <cell r="AL36" t="str">
            <v>03-3237-7272</v>
          </cell>
          <cell r="AM36" t="str">
            <v>⑥</v>
          </cell>
          <cell r="AN36" t="str">
            <v>橋本高志</v>
          </cell>
          <cell r="AO36">
            <v>0</v>
          </cell>
          <cell r="AP36">
            <v>1</v>
          </cell>
          <cell r="AS36" t="str">
            <v>一括</v>
          </cell>
          <cell r="BA36">
            <v>31</v>
          </cell>
          <cell r="BB36" t="str">
            <v>○</v>
          </cell>
          <cell r="BC36" t="str">
            <v>221010719029</v>
          </cell>
          <cell r="BD36">
            <v>44762</v>
          </cell>
          <cell r="BE36">
            <v>44762</v>
          </cell>
          <cell r="BF36">
            <v>44791</v>
          </cell>
          <cell r="BG36" t="str">
            <v>9:30</v>
          </cell>
          <cell r="BH36" t="str">
            <v>17:00</v>
          </cell>
          <cell r="BI36" t="str">
            <v>9:00</v>
          </cell>
          <cell r="BJ36" t="str">
            <v>17:10</v>
          </cell>
          <cell r="BK36" t="str">
            <v/>
          </cell>
          <cell r="BL36" t="str">
            <v/>
          </cell>
        </row>
        <row r="37">
          <cell r="A37" t="str">
            <v>22-1010719-030</v>
          </cell>
          <cell r="B37">
            <v>44753</v>
          </cell>
          <cell r="C37">
            <v>44754</v>
          </cell>
          <cell r="D37">
            <v>44755</v>
          </cell>
          <cell r="E37">
            <v>0</v>
          </cell>
          <cell r="F37" t="str">
            <v>1010719</v>
          </cell>
          <cell r="G37">
            <v>30</v>
          </cell>
          <cell r="H37">
            <v>1</v>
          </cell>
          <cell r="I37" t="str">
            <v>東京(青山)</v>
          </cell>
          <cell r="J37" t="str">
            <v>日本ERI本社</v>
          </cell>
          <cell r="K37" t="str">
            <v>大会議室</v>
          </cell>
          <cell r="L37">
            <v>44761</v>
          </cell>
          <cell r="M37">
            <v>44762</v>
          </cell>
          <cell r="O37" t="str">
            <v>東京（青山）</v>
          </cell>
          <cell r="P37" t="str">
            <v>一般</v>
          </cell>
          <cell r="Q37">
            <v>1</v>
          </cell>
          <cell r="R37" t="str">
            <v>ヤマグチ</v>
          </cell>
          <cell r="S37" t="str">
            <v>ヒサヨシ</v>
          </cell>
          <cell r="T37" t="str">
            <v>ヤマグチ　ヒサヨシ</v>
          </cell>
          <cell r="U37" t="str">
            <v>山口</v>
          </cell>
          <cell r="V37" t="str">
            <v>寿佳</v>
          </cell>
          <cell r="W37" t="str">
            <v>山口　寿佳</v>
          </cell>
          <cell r="X37">
            <v>25732</v>
          </cell>
          <cell r="Y37">
            <v>52</v>
          </cell>
          <cell r="Z37" t="str">
            <v>170-0003</v>
          </cell>
          <cell r="AA37" t="str">
            <v>東京都</v>
          </cell>
          <cell r="AB37" t="str">
            <v>豊島区駒込7-10-6</v>
          </cell>
          <cell r="AD37" t="str">
            <v>080-6850-8101</v>
          </cell>
          <cell r="AE37" t="str">
            <v>ymgc@toyotahome-tokyo.com</v>
          </cell>
          <cell r="AF37" t="str">
            <v>トヨタホーム東京株式会社</v>
          </cell>
          <cell r="AG37" t="str">
            <v>リフォーム第1営業部</v>
          </cell>
          <cell r="AH37" t="str">
            <v>102-0074</v>
          </cell>
          <cell r="AI37" t="str">
            <v>東京都</v>
          </cell>
          <cell r="AJ37" t="str">
            <v>千代田区九段南２－３－１８</v>
          </cell>
          <cell r="AK37" t="str">
            <v>トヨタ九段ビル7階</v>
          </cell>
          <cell r="AL37" t="str">
            <v>080-6850-8101</v>
          </cell>
          <cell r="AM37" t="str">
            <v>④</v>
          </cell>
          <cell r="AN37" t="str">
            <v>山口　寿佳</v>
          </cell>
          <cell r="AO37">
            <v>1</v>
          </cell>
          <cell r="AP37">
            <v>1</v>
          </cell>
          <cell r="AS37" t="str">
            <v>一括</v>
          </cell>
          <cell r="BA37">
            <v>33</v>
          </cell>
          <cell r="BB37" t="str">
            <v>○</v>
          </cell>
          <cell r="BC37" t="str">
            <v>221010719030</v>
          </cell>
          <cell r="BD37">
            <v>44762</v>
          </cell>
          <cell r="BE37">
            <v>44762</v>
          </cell>
          <cell r="BF37">
            <v>44791</v>
          </cell>
          <cell r="BG37" t="str">
            <v>9:30</v>
          </cell>
          <cell r="BH37" t="str">
            <v>17:00</v>
          </cell>
          <cell r="BI37" t="str">
            <v>9:00</v>
          </cell>
          <cell r="BJ37" t="str">
            <v>17:10</v>
          </cell>
          <cell r="BK37" t="str">
            <v/>
          </cell>
          <cell r="BL37" t="str">
            <v/>
          </cell>
        </row>
        <row r="38">
          <cell r="A38" t="str">
            <v>22-1010719-031</v>
          </cell>
          <cell r="B38">
            <v>44753</v>
          </cell>
          <cell r="C38">
            <v>44754</v>
          </cell>
          <cell r="D38">
            <v>44755</v>
          </cell>
          <cell r="E38">
            <v>0</v>
          </cell>
          <cell r="F38" t="str">
            <v>1010719</v>
          </cell>
          <cell r="G38">
            <v>31</v>
          </cell>
          <cell r="H38">
            <v>1</v>
          </cell>
          <cell r="I38" t="str">
            <v>東京(青山)</v>
          </cell>
          <cell r="J38" t="str">
            <v>日本ERI本社</v>
          </cell>
          <cell r="K38" t="str">
            <v>大会議室</v>
          </cell>
          <cell r="L38">
            <v>44761</v>
          </cell>
          <cell r="M38">
            <v>44762</v>
          </cell>
          <cell r="O38" t="str">
            <v>東京（青山）</v>
          </cell>
          <cell r="P38" t="str">
            <v>一般</v>
          </cell>
          <cell r="Q38">
            <v>1</v>
          </cell>
          <cell r="R38" t="str">
            <v>シマダ</v>
          </cell>
          <cell r="S38" t="str">
            <v>ユウスケ</v>
          </cell>
          <cell r="T38" t="str">
            <v>シマダ　ユウスケ</v>
          </cell>
          <cell r="U38" t="str">
            <v>島田</v>
          </cell>
          <cell r="V38" t="str">
            <v>祐介</v>
          </cell>
          <cell r="W38" t="str">
            <v>島田　祐介</v>
          </cell>
          <cell r="X38">
            <v>25361</v>
          </cell>
          <cell r="Y38">
            <v>53</v>
          </cell>
          <cell r="Z38" t="str">
            <v>187-0011</v>
          </cell>
          <cell r="AA38" t="str">
            <v>東京都</v>
          </cell>
          <cell r="AB38" t="str">
            <v>小平市鈴木町1-72-1-3-305</v>
          </cell>
          <cell r="AD38" t="str">
            <v>080-6856-6602</v>
          </cell>
          <cell r="AE38" t="str">
            <v>simada@toyotahome-tokyo.com</v>
          </cell>
          <cell r="AF38" t="str">
            <v>トヨタホーム東京株式会社</v>
          </cell>
          <cell r="AG38" t="str">
            <v>リフォーム第2営業部</v>
          </cell>
          <cell r="AH38" t="str">
            <v>102-0074</v>
          </cell>
          <cell r="AI38" t="str">
            <v>東京都</v>
          </cell>
          <cell r="AJ38" t="str">
            <v>千代田区九段南２－３－１８</v>
          </cell>
          <cell r="AK38" t="str">
            <v>トヨタ九段ビル7階</v>
          </cell>
          <cell r="AL38" t="str">
            <v>048-835-2266</v>
          </cell>
          <cell r="AM38" t="str">
            <v>⑥</v>
          </cell>
          <cell r="AN38" t="str">
            <v>島田　祐介</v>
          </cell>
          <cell r="AO38">
            <v>1</v>
          </cell>
          <cell r="AP38">
            <v>1</v>
          </cell>
          <cell r="AS38" t="str">
            <v>一括</v>
          </cell>
          <cell r="BA38">
            <v>31</v>
          </cell>
          <cell r="BB38" t="str">
            <v>○</v>
          </cell>
          <cell r="BC38" t="str">
            <v>221010719031</v>
          </cell>
          <cell r="BD38">
            <v>44762</v>
          </cell>
          <cell r="BE38">
            <v>44762</v>
          </cell>
          <cell r="BF38">
            <v>44791</v>
          </cell>
          <cell r="BG38" t="str">
            <v>9:30</v>
          </cell>
          <cell r="BH38" t="str">
            <v>17:00</v>
          </cell>
          <cell r="BI38" t="str">
            <v>9:00</v>
          </cell>
          <cell r="BJ38" t="str">
            <v>17:10</v>
          </cell>
          <cell r="BK38" t="str">
            <v/>
          </cell>
          <cell r="BL38" t="str">
            <v/>
          </cell>
        </row>
        <row r="39">
          <cell r="A39" t="str">
            <v>日程変更</v>
          </cell>
          <cell r="B39">
            <v>44729</v>
          </cell>
          <cell r="C39">
            <v>44732</v>
          </cell>
          <cell r="D39">
            <v>44732</v>
          </cell>
          <cell r="E39">
            <v>0</v>
          </cell>
          <cell r="F39" t="str">
            <v>1010719</v>
          </cell>
          <cell r="G39">
            <v>3</v>
          </cell>
          <cell r="H39">
            <v>1</v>
          </cell>
          <cell r="I39" t="str">
            <v>東京(青山)</v>
          </cell>
          <cell r="J39" t="str">
            <v>日本ERI本社</v>
          </cell>
          <cell r="K39" t="str">
            <v>大会議室</v>
          </cell>
          <cell r="L39">
            <v>44761</v>
          </cell>
          <cell r="M39">
            <v>44762</v>
          </cell>
          <cell r="O39" t="str">
            <v>東京（青山）</v>
          </cell>
          <cell r="P39" t="str">
            <v>一般</v>
          </cell>
          <cell r="Q39">
            <v>1</v>
          </cell>
          <cell r="R39" t="str">
            <v>イシザワ</v>
          </cell>
          <cell r="S39" t="str">
            <v>コウメイ</v>
          </cell>
          <cell r="T39" t="str">
            <v>イシザワ　コウメイ</v>
          </cell>
          <cell r="U39" t="str">
            <v>石澤</v>
          </cell>
          <cell r="V39" t="str">
            <v>公明</v>
          </cell>
          <cell r="W39" t="str">
            <v>石澤　公明</v>
          </cell>
          <cell r="X39">
            <v>30900</v>
          </cell>
          <cell r="Y39">
            <v>37</v>
          </cell>
          <cell r="Z39" t="str">
            <v>134-0083</v>
          </cell>
          <cell r="AA39" t="str">
            <v>東京都</v>
          </cell>
          <cell r="AB39" t="str">
            <v>江戸川区中葛西5-11-25</v>
          </cell>
          <cell r="AC39" t="str">
            <v>中葛西スカイハイツ205</v>
          </cell>
          <cell r="AD39" t="str">
            <v>090-7336-7108</v>
          </cell>
          <cell r="AE39" t="str">
            <v>ishizawa.komei@jp.panasonic.com</v>
          </cell>
          <cell r="AF39" t="str">
            <v>パナソニックホームズ株式会社</v>
          </cell>
          <cell r="AG39" t="str">
            <v>東日本分譲開発
支社</v>
          </cell>
          <cell r="AH39" t="str">
            <v>163-0929</v>
          </cell>
          <cell r="AI39" t="str">
            <v>東京都</v>
          </cell>
          <cell r="AJ39" t="str">
            <v>東京都新宿区西新宿2-3-1</v>
          </cell>
          <cell r="AK39" t="str">
            <v>新宿モノリス29階</v>
          </cell>
          <cell r="AL39" t="str">
            <v>03-5339-7111</v>
          </cell>
          <cell r="AM39" t="str">
            <v>②</v>
          </cell>
          <cell r="AN39" t="str">
            <v>石澤公明</v>
          </cell>
          <cell r="AO39">
            <v>1</v>
          </cell>
          <cell r="AP39">
            <v>1</v>
          </cell>
          <cell r="AS39" t="str">
            <v>一括</v>
          </cell>
          <cell r="BA39" t="str">
            <v/>
          </cell>
          <cell r="BB39" t="str">
            <v/>
          </cell>
          <cell r="BC39" t="str">
            <v/>
          </cell>
          <cell r="BD39" t="str">
            <v/>
          </cell>
          <cell r="BE39" t="str">
            <v/>
          </cell>
          <cell r="BF39" t="str">
            <v/>
          </cell>
          <cell r="BG39" t="str">
            <v>9:30</v>
          </cell>
          <cell r="BH39" t="str">
            <v>17:00</v>
          </cell>
          <cell r="BI39" t="str">
            <v>9:00</v>
          </cell>
          <cell r="BJ39" t="str">
            <v>17:10</v>
          </cell>
          <cell r="BK39" t="str">
            <v/>
          </cell>
          <cell r="BL39" t="str">
            <v/>
          </cell>
        </row>
        <row r="40">
          <cell r="A40" t="str">
            <v>日程変更</v>
          </cell>
          <cell r="B40">
            <v>44727</v>
          </cell>
          <cell r="C40">
            <v>44746</v>
          </cell>
          <cell r="D40">
            <v>44746</v>
          </cell>
          <cell r="F40" t="str">
            <v>1010719</v>
          </cell>
          <cell r="G40">
            <v>14</v>
          </cell>
          <cell r="H40">
            <v>1</v>
          </cell>
          <cell r="I40" t="str">
            <v>東京(青山)</v>
          </cell>
          <cell r="J40" t="str">
            <v>日本ERI本社</v>
          </cell>
          <cell r="K40" t="str">
            <v>大会議室</v>
          </cell>
          <cell r="L40">
            <v>44761</v>
          </cell>
          <cell r="M40">
            <v>44762</v>
          </cell>
          <cell r="O40" t="str">
            <v>東京（青山）</v>
          </cell>
          <cell r="P40" t="str">
            <v>一般</v>
          </cell>
          <cell r="Q40">
            <v>1</v>
          </cell>
          <cell r="R40" t="str">
            <v>イワモト</v>
          </cell>
          <cell r="S40" t="str">
            <v>タダシ</v>
          </cell>
          <cell r="T40" t="str">
            <v>イワモト　タダシ</v>
          </cell>
          <cell r="U40" t="str">
            <v>岩本</v>
          </cell>
          <cell r="V40" t="str">
            <v>匡</v>
          </cell>
          <cell r="W40" t="str">
            <v>岩本　匡</v>
          </cell>
          <cell r="X40">
            <v>28864</v>
          </cell>
          <cell r="Y40">
            <v>43</v>
          </cell>
          <cell r="Z40" t="str">
            <v>210-0807</v>
          </cell>
          <cell r="AA40" t="str">
            <v>神奈川県</v>
          </cell>
          <cell r="AB40" t="str">
            <v>川崎市川崎区港町13-1</v>
          </cell>
          <cell r="AC40" t="str">
            <v>ﾊﾟｰｸﾎｰﾑｽﾞｸﾞﾗﾝﾌｧｰｽﾄ812</v>
          </cell>
          <cell r="AD40" t="str">
            <v>090-8824-2949</v>
          </cell>
          <cell r="AE40" t="str">
            <v>iwamoto.tadashi002@jp.panasonic.com</v>
          </cell>
          <cell r="AF40" t="str">
            <v>パナソニックホームズ株式会社</v>
          </cell>
          <cell r="AG40" t="str">
            <v>東日本分譲開発支社</v>
          </cell>
          <cell r="AH40" t="str">
            <v>163-0929</v>
          </cell>
          <cell r="AI40" t="str">
            <v>東京都</v>
          </cell>
          <cell r="AJ40" t="str">
            <v>東京都新宿区西新宿2-3-1</v>
          </cell>
          <cell r="AK40" t="str">
            <v>新宿モノリス29階</v>
          </cell>
          <cell r="AL40" t="str">
            <v>090-8824-2949</v>
          </cell>
          <cell r="AM40" t="str">
            <v>⑥</v>
          </cell>
          <cell r="AN40" t="str">
            <v>岩本　匡</v>
          </cell>
          <cell r="AO40">
            <v>1</v>
          </cell>
          <cell r="AP40">
            <v>1</v>
          </cell>
          <cell r="AS40" t="str">
            <v>一括</v>
          </cell>
          <cell r="BA40" t="str">
            <v/>
          </cell>
          <cell r="BB40" t="str">
            <v/>
          </cell>
          <cell r="BC40" t="str">
            <v/>
          </cell>
          <cell r="BD40" t="str">
            <v/>
          </cell>
          <cell r="BE40" t="str">
            <v/>
          </cell>
          <cell r="BF40" t="str">
            <v/>
          </cell>
          <cell r="BG40" t="str">
            <v>9:30</v>
          </cell>
          <cell r="BH40" t="str">
            <v>17:00</v>
          </cell>
          <cell r="BI40" t="str">
            <v>9:00</v>
          </cell>
          <cell r="BJ40" t="str">
            <v>17:10</v>
          </cell>
          <cell r="BK40" t="str">
            <v/>
          </cell>
          <cell r="BL40" t="str">
            <v/>
          </cell>
        </row>
        <row r="41">
          <cell r="A41" t="str">
            <v>日程変更</v>
          </cell>
          <cell r="B41">
            <v>44749</v>
          </cell>
          <cell r="C41">
            <v>44754</v>
          </cell>
          <cell r="D41">
            <v>44754</v>
          </cell>
          <cell r="E41">
            <v>0</v>
          </cell>
          <cell r="F41" t="str">
            <v>1010719</v>
          </cell>
          <cell r="G41">
            <v>22</v>
          </cell>
          <cell r="H41">
            <v>1</v>
          </cell>
          <cell r="I41" t="str">
            <v>東京(青山)</v>
          </cell>
          <cell r="J41" t="str">
            <v>日本ERI本社</v>
          </cell>
          <cell r="K41" t="str">
            <v>大会議室</v>
          </cell>
          <cell r="L41">
            <v>44761</v>
          </cell>
          <cell r="M41">
            <v>44762</v>
          </cell>
          <cell r="O41" t="str">
            <v>東京（青山）</v>
          </cell>
          <cell r="P41" t="str">
            <v>一般</v>
          </cell>
          <cell r="Q41">
            <v>1</v>
          </cell>
          <cell r="R41" t="str">
            <v>イトウ</v>
          </cell>
          <cell r="S41" t="str">
            <v>カツユキ</v>
          </cell>
          <cell r="T41" t="str">
            <v>イトウ　カツユキ</v>
          </cell>
          <cell r="U41" t="str">
            <v>伊藤</v>
          </cell>
          <cell r="V41" t="str">
            <v>勝幸</v>
          </cell>
          <cell r="W41" t="str">
            <v>伊藤　勝幸</v>
          </cell>
          <cell r="X41">
            <v>30572</v>
          </cell>
          <cell r="Y41">
            <v>38</v>
          </cell>
          <cell r="Z41" t="str">
            <v>277-0812</v>
          </cell>
          <cell r="AA41" t="str">
            <v>千葉県</v>
          </cell>
          <cell r="AB41" t="str">
            <v>柏市花野井535-1</v>
          </cell>
          <cell r="AC41" t="str">
            <v>サンコレクト柏の葉A-103</v>
          </cell>
          <cell r="AD41" t="str">
            <v>080-5927-7598</v>
          </cell>
          <cell r="AE41" t="str">
            <v>ka-ito@toyotahome-tokyo.com</v>
          </cell>
          <cell r="AF41" t="str">
            <v>トヨタホーム東京株式会社</v>
          </cell>
          <cell r="AG41" t="str">
            <v>千葉リフォーム室</v>
          </cell>
          <cell r="AH41" t="str">
            <v>102-００７４</v>
          </cell>
          <cell r="AI41" t="str">
            <v>東京都</v>
          </cell>
          <cell r="AJ41" t="str">
            <v>千代田区九段南２－３－１８</v>
          </cell>
          <cell r="AK41" t="str">
            <v>トヨタ九段ビル7階</v>
          </cell>
          <cell r="AL41" t="str">
            <v>047-458-2000</v>
          </cell>
          <cell r="AM41" t="str">
            <v>②</v>
          </cell>
          <cell r="AN41" t="str">
            <v>伊藤　勝幸</v>
          </cell>
          <cell r="AO41">
            <v>1</v>
          </cell>
          <cell r="AP41">
            <v>1</v>
          </cell>
          <cell r="AS41" t="str">
            <v>一括</v>
          </cell>
          <cell r="BA41" t="str">
            <v/>
          </cell>
          <cell r="BB41" t="str">
            <v/>
          </cell>
          <cell r="BC41" t="str">
            <v/>
          </cell>
          <cell r="BD41" t="str">
            <v/>
          </cell>
          <cell r="BE41" t="str">
            <v/>
          </cell>
          <cell r="BF41" t="str">
            <v/>
          </cell>
          <cell r="BG41" t="str">
            <v>9:30</v>
          </cell>
          <cell r="BH41" t="str">
            <v>17:00</v>
          </cell>
          <cell r="BI41" t="str">
            <v>9:00</v>
          </cell>
          <cell r="BJ41" t="str">
            <v>17:10</v>
          </cell>
          <cell r="BK41" t="str">
            <v/>
          </cell>
          <cell r="BL41" t="str">
            <v/>
          </cell>
        </row>
        <row r="42">
          <cell r="A42" t="str">
            <v>22-1400728-001</v>
          </cell>
          <cell r="B42">
            <v>44713</v>
          </cell>
          <cell r="C42">
            <v>44722</v>
          </cell>
          <cell r="D42">
            <v>44722</v>
          </cell>
          <cell r="E42">
            <v>44732</v>
          </cell>
          <cell r="F42" t="str">
            <v>1400728</v>
          </cell>
          <cell r="G42">
            <v>1</v>
          </cell>
          <cell r="H42">
            <v>40</v>
          </cell>
          <cell r="I42" t="str">
            <v>大阪</v>
          </cell>
          <cell r="J42" t="str">
            <v>天満研修センター</v>
          </cell>
          <cell r="K42" t="str">
            <v>Cタイプ</v>
          </cell>
          <cell r="L42">
            <v>44770</v>
          </cell>
          <cell r="M42">
            <v>44771</v>
          </cell>
          <cell r="O42" t="str">
            <v>大阪</v>
          </cell>
          <cell r="P42" t="str">
            <v>一般</v>
          </cell>
          <cell r="Q42">
            <v>1</v>
          </cell>
          <cell r="R42" t="str">
            <v>カシオ</v>
          </cell>
          <cell r="S42" t="str">
            <v>ヤスオ</v>
          </cell>
          <cell r="T42" t="str">
            <v>カシオ　ヤスオ</v>
          </cell>
          <cell r="U42" t="str">
            <v>鹿塩</v>
          </cell>
          <cell r="V42" t="str">
            <v>康雄</v>
          </cell>
          <cell r="W42" t="str">
            <v>鹿塩　康雄</v>
          </cell>
          <cell r="X42">
            <v>30642</v>
          </cell>
          <cell r="Y42">
            <v>38</v>
          </cell>
          <cell r="Z42" t="str">
            <v>663-8023</v>
          </cell>
          <cell r="AA42" t="str">
            <v>兵庫県</v>
          </cell>
          <cell r="AB42" t="str">
            <v>西宮市大森町3-5</v>
          </cell>
          <cell r="AD42" t="str">
            <v>080-2694-2197</v>
          </cell>
          <cell r="AE42" t="str">
            <v>yasuo-kasiho@n-nexus.co.jp</v>
          </cell>
          <cell r="AF42" t="str">
            <v>株式会社ネクサス分析センター</v>
          </cell>
          <cell r="AH42" t="str">
            <v>570-0003</v>
          </cell>
          <cell r="AI42" t="str">
            <v>大阪府</v>
          </cell>
          <cell r="AJ42" t="str">
            <v>守口市大日町1丁目3番8号</v>
          </cell>
          <cell r="AK42" t="str">
            <v>富士林プラザ大日参番館2階ｵﾌｨｽ</v>
          </cell>
          <cell r="AL42" t="str">
            <v>06-6916-8555</v>
          </cell>
          <cell r="AM42" t="str">
            <v>①</v>
          </cell>
          <cell r="AN42" t="str">
            <v>鹿塩　康雄</v>
          </cell>
          <cell r="AO42">
            <v>0</v>
          </cell>
          <cell r="AP42">
            <v>1</v>
          </cell>
          <cell r="AS42" t="str">
            <v>三菱</v>
          </cell>
          <cell r="AT42">
            <v>44729</v>
          </cell>
          <cell r="BA42">
            <v>40</v>
          </cell>
          <cell r="BB42" t="str">
            <v>○</v>
          </cell>
          <cell r="BC42" t="str">
            <v>221400728001</v>
          </cell>
          <cell r="BD42">
            <v>44771</v>
          </cell>
          <cell r="BE42">
            <v>44771</v>
          </cell>
          <cell r="BF42">
            <v>44791</v>
          </cell>
          <cell r="BG42" t="str">
            <v>9:30</v>
          </cell>
          <cell r="BH42" t="str">
            <v>17:00</v>
          </cell>
          <cell r="BI42" t="str">
            <v>9:00</v>
          </cell>
          <cell r="BJ42" t="str">
            <v>17:10</v>
          </cell>
          <cell r="BK42" t="str">
            <v/>
          </cell>
          <cell r="BL42" t="str">
            <v/>
          </cell>
        </row>
        <row r="43">
          <cell r="A43" t="str">
            <v>22-1400728-002</v>
          </cell>
          <cell r="B43">
            <v>44725</v>
          </cell>
          <cell r="C43">
            <v>44725</v>
          </cell>
          <cell r="D43">
            <v>44725</v>
          </cell>
          <cell r="E43">
            <v>0</v>
          </cell>
          <cell r="F43" t="str">
            <v>1400728</v>
          </cell>
          <cell r="G43">
            <v>2</v>
          </cell>
          <cell r="H43">
            <v>40</v>
          </cell>
          <cell r="I43" t="str">
            <v>大阪</v>
          </cell>
          <cell r="J43" t="str">
            <v>天満研修センター</v>
          </cell>
          <cell r="K43" t="str">
            <v>Cタイプ</v>
          </cell>
          <cell r="L43">
            <v>44770</v>
          </cell>
          <cell r="M43">
            <v>44771</v>
          </cell>
          <cell r="O43" t="str">
            <v>大阪</v>
          </cell>
          <cell r="P43" t="str">
            <v>一般</v>
          </cell>
          <cell r="Q43">
            <v>1</v>
          </cell>
          <cell r="R43" t="str">
            <v>ニシノハラ</v>
          </cell>
          <cell r="S43" t="str">
            <v>ヨシヒロ</v>
          </cell>
          <cell r="T43" t="str">
            <v>ニシノハラ　ヨシヒロ</v>
          </cell>
          <cell r="U43" t="str">
            <v>西之原</v>
          </cell>
          <cell r="V43" t="str">
            <v>佳裕</v>
          </cell>
          <cell r="W43" t="str">
            <v>西之原　佳裕</v>
          </cell>
          <cell r="X43">
            <v>20719</v>
          </cell>
          <cell r="Y43">
            <v>65</v>
          </cell>
          <cell r="Z43" t="str">
            <v>660-0063</v>
          </cell>
          <cell r="AA43" t="str">
            <v>兵庫県</v>
          </cell>
          <cell r="AB43" t="str">
            <v>尼崎市大庄北3-20-12</v>
          </cell>
          <cell r="AD43" t="str">
            <v>090-1144-8363</v>
          </cell>
          <cell r="AE43" t="str">
            <v>nishinohara@kosoken.co.jp</v>
          </cell>
          <cell r="AF43" t="str">
            <v>株式会社 構造総合技術研究所</v>
          </cell>
          <cell r="AG43" t="str">
            <v>技術部</v>
          </cell>
          <cell r="AH43" t="str">
            <v>577-0012</v>
          </cell>
          <cell r="AI43" t="str">
            <v>大阪府</v>
          </cell>
          <cell r="AJ43" t="str">
            <v>東大阪市長田東3-2-27</v>
          </cell>
          <cell r="AL43" t="str">
            <v>06-6748-8880</v>
          </cell>
          <cell r="AM43" t="str">
            <v>⑥</v>
          </cell>
          <cell r="AN43" t="str">
            <v>西之原 佳裕</v>
          </cell>
          <cell r="AO43">
            <v>0</v>
          </cell>
          <cell r="AP43">
            <v>1</v>
          </cell>
          <cell r="AS43" t="str">
            <v>一括</v>
          </cell>
          <cell r="BA43">
            <v>34</v>
          </cell>
          <cell r="BB43" t="str">
            <v>○</v>
          </cell>
          <cell r="BC43" t="str">
            <v>221400728002</v>
          </cell>
          <cell r="BD43">
            <v>44771</v>
          </cell>
          <cell r="BE43">
            <v>44771</v>
          </cell>
          <cell r="BF43">
            <v>44791</v>
          </cell>
          <cell r="BG43" t="str">
            <v>9:30</v>
          </cell>
          <cell r="BH43" t="str">
            <v>17:00</v>
          </cell>
          <cell r="BI43" t="str">
            <v>9:00</v>
          </cell>
          <cell r="BJ43" t="str">
            <v>17:10</v>
          </cell>
          <cell r="BK43" t="str">
            <v/>
          </cell>
          <cell r="BL43" t="str">
            <v/>
          </cell>
        </row>
        <row r="44">
          <cell r="A44" t="str">
            <v>22-1400728-003</v>
          </cell>
          <cell r="B44">
            <v>44727</v>
          </cell>
          <cell r="C44">
            <v>44732</v>
          </cell>
          <cell r="D44">
            <v>44732</v>
          </cell>
          <cell r="E44">
            <v>0</v>
          </cell>
          <cell r="F44" t="str">
            <v>1400728</v>
          </cell>
          <cell r="G44">
            <v>3</v>
          </cell>
          <cell r="H44">
            <v>40</v>
          </cell>
          <cell r="I44" t="str">
            <v>大阪</v>
          </cell>
          <cell r="J44" t="str">
            <v>天満研修センター</v>
          </cell>
          <cell r="K44" t="str">
            <v>Cタイプ</v>
          </cell>
          <cell r="L44">
            <v>44770</v>
          </cell>
          <cell r="M44">
            <v>44771</v>
          </cell>
          <cell r="O44" t="str">
            <v>大阪</v>
          </cell>
          <cell r="P44" t="str">
            <v>一般</v>
          </cell>
          <cell r="Q44">
            <v>1</v>
          </cell>
          <cell r="R44" t="str">
            <v>ホシダ</v>
          </cell>
          <cell r="S44" t="str">
            <v>トモユキ</v>
          </cell>
          <cell r="T44" t="str">
            <v>ホシダ　トモユキ</v>
          </cell>
          <cell r="U44" t="str">
            <v>星田</v>
          </cell>
          <cell r="V44" t="str">
            <v>倫行</v>
          </cell>
          <cell r="W44" t="str">
            <v>星田　倫行</v>
          </cell>
          <cell r="X44">
            <v>24192</v>
          </cell>
          <cell r="Y44">
            <v>56</v>
          </cell>
          <cell r="Z44" t="str">
            <v>581-0861</v>
          </cell>
          <cell r="AA44" t="str">
            <v>大阪府</v>
          </cell>
          <cell r="AB44" t="str">
            <v>八尾市東町6丁目126-59</v>
          </cell>
          <cell r="AD44" t="str">
            <v>070-4163-0377</v>
          </cell>
          <cell r="AE44" t="str">
            <v>hoshida.tomoyuki@jp.panasonic.com</v>
          </cell>
          <cell r="AF44" t="str">
            <v>パナソニックホームズ株式会社</v>
          </cell>
          <cell r="AG44" t="str">
            <v>近畿支社　建設部　建設推進センター</v>
          </cell>
          <cell r="AH44" t="str">
            <v>650-8543</v>
          </cell>
          <cell r="AI44" t="str">
            <v>大阪府</v>
          </cell>
          <cell r="AJ44" t="str">
            <v>豊中市新千里西町1-1-4</v>
          </cell>
          <cell r="AL44" t="str">
            <v>06-6834-5049</v>
          </cell>
          <cell r="AM44" t="str">
            <v>⑥</v>
          </cell>
          <cell r="AN44" t="str">
            <v>星田　倫行</v>
          </cell>
          <cell r="AO44">
            <v>1</v>
          </cell>
          <cell r="AP44">
            <v>1</v>
          </cell>
          <cell r="AS44" t="str">
            <v>一括</v>
          </cell>
          <cell r="BA44">
            <v>38</v>
          </cell>
          <cell r="BB44" t="str">
            <v>○</v>
          </cell>
          <cell r="BC44" t="str">
            <v>221400728003</v>
          </cell>
          <cell r="BD44">
            <v>44771</v>
          </cell>
          <cell r="BE44">
            <v>44771</v>
          </cell>
          <cell r="BF44">
            <v>44791</v>
          </cell>
          <cell r="BG44" t="str">
            <v>9:30</v>
          </cell>
          <cell r="BH44" t="str">
            <v>17:00</v>
          </cell>
          <cell r="BI44" t="str">
            <v>9:00</v>
          </cell>
          <cell r="BJ44" t="str">
            <v>17:10</v>
          </cell>
          <cell r="BK44" t="str">
            <v/>
          </cell>
          <cell r="BL44" t="str">
            <v/>
          </cell>
        </row>
        <row r="45">
          <cell r="A45" t="str">
            <v>22-1400728-005</v>
          </cell>
          <cell r="B45">
            <v>44727</v>
          </cell>
          <cell r="C45">
            <v>44732</v>
          </cell>
          <cell r="D45">
            <v>44732</v>
          </cell>
          <cell r="E45">
            <v>0</v>
          </cell>
          <cell r="F45" t="str">
            <v>1400728</v>
          </cell>
          <cell r="G45">
            <v>5</v>
          </cell>
          <cell r="H45">
            <v>40</v>
          </cell>
          <cell r="I45" t="str">
            <v>大阪</v>
          </cell>
          <cell r="J45" t="str">
            <v>天満研修センター</v>
          </cell>
          <cell r="K45" t="str">
            <v>Cタイプ</v>
          </cell>
          <cell r="L45">
            <v>44770</v>
          </cell>
          <cell r="M45">
            <v>44771</v>
          </cell>
          <cell r="O45" t="str">
            <v>大阪</v>
          </cell>
          <cell r="P45" t="str">
            <v>一般</v>
          </cell>
          <cell r="Q45">
            <v>1</v>
          </cell>
          <cell r="R45" t="str">
            <v>ナカムラ</v>
          </cell>
          <cell r="S45" t="str">
            <v>アケミ</v>
          </cell>
          <cell r="T45" t="str">
            <v>ナカムラ　アケミ</v>
          </cell>
          <cell r="U45" t="str">
            <v>中村</v>
          </cell>
          <cell r="V45" t="str">
            <v>明美</v>
          </cell>
          <cell r="W45" t="str">
            <v>中村　明美</v>
          </cell>
          <cell r="X45">
            <v>24012</v>
          </cell>
          <cell r="Y45">
            <v>56</v>
          </cell>
          <cell r="Z45" t="str">
            <v>562-0043</v>
          </cell>
          <cell r="AA45" t="str">
            <v>大阪府</v>
          </cell>
          <cell r="AB45" t="str">
            <v>箕面市桜井2-19-52</v>
          </cell>
          <cell r="AC45" t="str">
            <v>ペアムールＢ202</v>
          </cell>
          <cell r="AD45" t="str">
            <v>080-2479-6484</v>
          </cell>
          <cell r="AE45" t="str">
            <v>nakamura.akemi@jp.panasonic.com</v>
          </cell>
          <cell r="AF45" t="str">
            <v>パナソニックホームズ株式会社</v>
          </cell>
          <cell r="AG45" t="str">
            <v>建設部　建設企画管理課</v>
          </cell>
          <cell r="AH45" t="str">
            <v>560-8543</v>
          </cell>
          <cell r="AI45" t="str">
            <v>大阪府</v>
          </cell>
          <cell r="AJ45" t="str">
            <v>豊中市新千里西町1-1-4</v>
          </cell>
          <cell r="AL45" t="str">
            <v>06-6834-8538</v>
          </cell>
          <cell r="AM45" t="str">
            <v>①</v>
          </cell>
          <cell r="AN45" t="str">
            <v>中村明美</v>
          </cell>
          <cell r="AO45">
            <v>1</v>
          </cell>
          <cell r="AP45">
            <v>1</v>
          </cell>
          <cell r="AS45" t="str">
            <v>一括</v>
          </cell>
          <cell r="BA45">
            <v>37</v>
          </cell>
          <cell r="BB45" t="str">
            <v>○</v>
          </cell>
          <cell r="BC45" t="str">
            <v>221400728005</v>
          </cell>
          <cell r="BD45">
            <v>44771</v>
          </cell>
          <cell r="BE45">
            <v>44771</v>
          </cell>
          <cell r="BF45">
            <v>44791</v>
          </cell>
          <cell r="BG45" t="str">
            <v>9:30</v>
          </cell>
          <cell r="BH45" t="str">
            <v>17:00</v>
          </cell>
          <cell r="BI45" t="str">
            <v>9:00</v>
          </cell>
          <cell r="BJ45" t="str">
            <v>17:10</v>
          </cell>
          <cell r="BK45" t="str">
            <v/>
          </cell>
          <cell r="BL45" t="str">
            <v/>
          </cell>
        </row>
        <row r="46">
          <cell r="A46" t="str">
            <v>22-1400728-006</v>
          </cell>
          <cell r="B46">
            <v>44729</v>
          </cell>
          <cell r="C46">
            <v>44733</v>
          </cell>
          <cell r="D46">
            <v>44733</v>
          </cell>
          <cell r="E46">
            <v>0</v>
          </cell>
          <cell r="F46" t="str">
            <v>1400728</v>
          </cell>
          <cell r="G46">
            <v>6</v>
          </cell>
          <cell r="H46">
            <v>40</v>
          </cell>
          <cell r="I46" t="str">
            <v>大阪</v>
          </cell>
          <cell r="J46" t="str">
            <v>天満研修センター</v>
          </cell>
          <cell r="K46" t="str">
            <v>Cタイプ</v>
          </cell>
          <cell r="L46">
            <v>44770</v>
          </cell>
          <cell r="M46">
            <v>44771</v>
          </cell>
          <cell r="O46" t="str">
            <v>大阪</v>
          </cell>
          <cell r="P46" t="str">
            <v>一般</v>
          </cell>
          <cell r="Q46">
            <v>1</v>
          </cell>
          <cell r="R46" t="str">
            <v>フジモト</v>
          </cell>
          <cell r="S46" t="str">
            <v>ユウジ</v>
          </cell>
          <cell r="T46" t="str">
            <v>フジモト　ユウジ</v>
          </cell>
          <cell r="U46" t="str">
            <v>藤本</v>
          </cell>
          <cell r="V46" t="str">
            <v>裕二</v>
          </cell>
          <cell r="W46" t="str">
            <v>藤本　裕二</v>
          </cell>
          <cell r="X46">
            <v>25576</v>
          </cell>
          <cell r="Y46">
            <v>52</v>
          </cell>
          <cell r="Z46" t="str">
            <v>706-0012</v>
          </cell>
          <cell r="AA46" t="str">
            <v>岡山県</v>
          </cell>
          <cell r="AB46" t="str">
            <v>玉野市玉4-24-11</v>
          </cell>
          <cell r="AD46" t="str">
            <v>090-5046-1290</v>
          </cell>
          <cell r="AE46" t="str">
            <v>fujimoto.yuji@jp.panasonic.com</v>
          </cell>
          <cell r="AF46" t="str">
            <v>パナソニックホームズ株式会社</v>
          </cell>
          <cell r="AG46" t="str">
            <v>福山支店</v>
          </cell>
          <cell r="AH46" t="str">
            <v>721-0964</v>
          </cell>
          <cell r="AI46" t="str">
            <v>広島県</v>
          </cell>
          <cell r="AJ46" t="str">
            <v>福山市港町1-16-22</v>
          </cell>
          <cell r="AL46" t="str">
            <v>084-932-7650</v>
          </cell>
          <cell r="AM46" t="str">
            <v>⑥</v>
          </cell>
          <cell r="AN46" t="str">
            <v>藤本　裕二</v>
          </cell>
          <cell r="AO46">
            <v>0</v>
          </cell>
          <cell r="AP46">
            <v>1</v>
          </cell>
          <cell r="AS46" t="str">
            <v>一括</v>
          </cell>
          <cell r="BA46">
            <v>36</v>
          </cell>
          <cell r="BB46" t="str">
            <v>○</v>
          </cell>
          <cell r="BC46" t="str">
            <v>221400728006</v>
          </cell>
          <cell r="BD46">
            <v>44771</v>
          </cell>
          <cell r="BE46">
            <v>44771</v>
          </cell>
          <cell r="BF46">
            <v>44791</v>
          </cell>
          <cell r="BG46" t="str">
            <v>9:30</v>
          </cell>
          <cell r="BH46" t="str">
            <v>17:00</v>
          </cell>
          <cell r="BI46" t="str">
            <v>9:00</v>
          </cell>
          <cell r="BJ46" t="str">
            <v>17:10</v>
          </cell>
          <cell r="BK46" t="str">
            <v/>
          </cell>
          <cell r="BL46" t="str">
            <v/>
          </cell>
        </row>
        <row r="47">
          <cell r="A47" t="str">
            <v>22-1400728-007</v>
          </cell>
          <cell r="B47">
            <v>44743</v>
          </cell>
          <cell r="C47">
            <v>44743</v>
          </cell>
          <cell r="D47">
            <v>44746</v>
          </cell>
          <cell r="E47">
            <v>44747</v>
          </cell>
          <cell r="F47" t="str">
            <v>1400728</v>
          </cell>
          <cell r="G47">
            <v>7</v>
          </cell>
          <cell r="H47">
            <v>40</v>
          </cell>
          <cell r="I47" t="str">
            <v>大阪</v>
          </cell>
          <cell r="J47" t="str">
            <v>天満研修センター</v>
          </cell>
          <cell r="K47" t="str">
            <v>Cタイプ</v>
          </cell>
          <cell r="L47">
            <v>44770</v>
          </cell>
          <cell r="M47">
            <v>44771</v>
          </cell>
          <cell r="O47" t="str">
            <v>大阪</v>
          </cell>
          <cell r="P47" t="str">
            <v>一般</v>
          </cell>
          <cell r="Q47">
            <v>1</v>
          </cell>
          <cell r="R47" t="str">
            <v>アマノ</v>
          </cell>
          <cell r="S47" t="str">
            <v>ヒロフミ</v>
          </cell>
          <cell r="T47" t="str">
            <v>アマノ　ヒロフミ</v>
          </cell>
          <cell r="U47" t="str">
            <v>天野</v>
          </cell>
          <cell r="V47" t="str">
            <v>博文</v>
          </cell>
          <cell r="W47" t="str">
            <v>天野　博文</v>
          </cell>
          <cell r="X47">
            <v>21120</v>
          </cell>
          <cell r="Y47">
            <v>64</v>
          </cell>
          <cell r="Z47" t="str">
            <v>547-0021</v>
          </cell>
          <cell r="AA47" t="str">
            <v>大阪府</v>
          </cell>
          <cell r="AB47" t="str">
            <v>大阪市平野区喜連東1-5-6</v>
          </cell>
          <cell r="AC47" t="str">
            <v/>
          </cell>
          <cell r="AD47" t="str">
            <v>090-9114-7157</v>
          </cell>
          <cell r="AE47" t="str">
            <v>h.amano@jrncd.co.jp</v>
          </cell>
          <cell r="AF47" t="str">
            <v>株式会社ＪＲＮＣ建築設計</v>
          </cell>
          <cell r="AH47" t="str">
            <v>532-0011</v>
          </cell>
          <cell r="AI47" t="str">
            <v>大阪府</v>
          </cell>
          <cell r="AJ47" t="str">
            <v>大阪市淀川区西中島5-4-20</v>
          </cell>
          <cell r="AK47" t="str">
            <v>中央ビル７階</v>
          </cell>
          <cell r="AL47" t="str">
            <v>06-7650-8067</v>
          </cell>
          <cell r="AM47" t="str">
            <v>⑥</v>
          </cell>
          <cell r="AN47" t="str">
            <v>天野　博文</v>
          </cell>
          <cell r="AO47">
            <v>1</v>
          </cell>
          <cell r="AP47">
            <v>1</v>
          </cell>
          <cell r="AS47" t="str">
            <v>三菱</v>
          </cell>
          <cell r="AT47">
            <v>44746</v>
          </cell>
          <cell r="BA47">
            <v>40</v>
          </cell>
          <cell r="BB47" t="str">
            <v>○</v>
          </cell>
          <cell r="BC47" t="str">
            <v>221400728007</v>
          </cell>
          <cell r="BD47">
            <v>44771</v>
          </cell>
          <cell r="BE47">
            <v>44771</v>
          </cell>
          <cell r="BF47">
            <v>44791</v>
          </cell>
          <cell r="BG47" t="str">
            <v>9:30</v>
          </cell>
          <cell r="BH47" t="str">
            <v>17:00</v>
          </cell>
          <cell r="BI47" t="str">
            <v>9:00</v>
          </cell>
          <cell r="BJ47" t="str">
            <v>17:10</v>
          </cell>
          <cell r="BK47" t="str">
            <v/>
          </cell>
          <cell r="BL47" t="str">
            <v/>
          </cell>
        </row>
        <row r="48">
          <cell r="A48" t="str">
            <v>22-1400728-009</v>
          </cell>
          <cell r="B48">
            <v>44727</v>
          </cell>
          <cell r="C48">
            <v>44749</v>
          </cell>
          <cell r="D48">
            <v>44749</v>
          </cell>
          <cell r="E48">
            <v>0</v>
          </cell>
          <cell r="F48" t="str">
            <v>1400728</v>
          </cell>
          <cell r="G48">
            <v>9</v>
          </cell>
          <cell r="H48">
            <v>40</v>
          </cell>
          <cell r="I48" t="str">
            <v>大阪</v>
          </cell>
          <cell r="J48" t="str">
            <v>天満研修センター</v>
          </cell>
          <cell r="K48" t="str">
            <v>Cタイプ</v>
          </cell>
          <cell r="L48">
            <v>44770</v>
          </cell>
          <cell r="M48">
            <v>44771</v>
          </cell>
          <cell r="O48" t="str">
            <v>大阪</v>
          </cell>
          <cell r="P48" t="str">
            <v>一般</v>
          </cell>
          <cell r="Q48">
            <v>1</v>
          </cell>
          <cell r="R48" t="str">
            <v>スズキ</v>
          </cell>
          <cell r="S48" t="str">
            <v>トヨミツ</v>
          </cell>
          <cell r="T48" t="str">
            <v>スズキ　トヨミツ</v>
          </cell>
          <cell r="U48" t="str">
            <v>鈴木</v>
          </cell>
          <cell r="V48" t="str">
            <v>豊充</v>
          </cell>
          <cell r="W48" t="str">
            <v>鈴木　豊充</v>
          </cell>
          <cell r="X48">
            <v>27871</v>
          </cell>
          <cell r="Y48">
            <v>46</v>
          </cell>
          <cell r="Z48" t="str">
            <v>675-0019</v>
          </cell>
          <cell r="AA48" t="str">
            <v>兵庫県</v>
          </cell>
          <cell r="AB48" t="str">
            <v>加古川市野口町水足2020-186</v>
          </cell>
          <cell r="AD48" t="str">
            <v>090-3670-9510</v>
          </cell>
          <cell r="AE48" t="str">
            <v>t-suzuki@hyogo.panahome.co.jp</v>
          </cell>
          <cell r="AF48" t="str">
            <v>株式会社 パナホーム兵庫</v>
          </cell>
          <cell r="AG48" t="str">
            <v>お客様満足センター サービス課</v>
          </cell>
          <cell r="AH48" t="str">
            <v>670-0940</v>
          </cell>
          <cell r="AI48" t="str">
            <v>兵庫県</v>
          </cell>
          <cell r="AJ48" t="str">
            <v>姫路市三左衛門堀西の町205-2</v>
          </cell>
          <cell r="AL48" t="str">
            <v>079-224-8746</v>
          </cell>
          <cell r="AM48" t="str">
            <v>⑥</v>
          </cell>
          <cell r="AN48" t="str">
            <v>鈴木　豊充</v>
          </cell>
          <cell r="AO48">
            <v>1</v>
          </cell>
          <cell r="AP48">
            <v>1</v>
          </cell>
          <cell r="AS48" t="str">
            <v>一括</v>
          </cell>
          <cell r="BA48">
            <v>37</v>
          </cell>
          <cell r="BB48" t="str">
            <v>○</v>
          </cell>
          <cell r="BC48" t="str">
            <v>221400728009</v>
          </cell>
          <cell r="BD48">
            <v>44771</v>
          </cell>
          <cell r="BE48">
            <v>44771</v>
          </cell>
          <cell r="BF48">
            <v>44791</v>
          </cell>
          <cell r="BG48" t="str">
            <v>9:30</v>
          </cell>
          <cell r="BH48" t="str">
            <v>17:00</v>
          </cell>
          <cell r="BI48" t="str">
            <v>9:00</v>
          </cell>
          <cell r="BJ48" t="str">
            <v>17:10</v>
          </cell>
          <cell r="BK48" t="str">
            <v/>
          </cell>
          <cell r="BL48" t="str">
            <v/>
          </cell>
        </row>
        <row r="49">
          <cell r="A49" t="str">
            <v>22-1400728-010</v>
          </cell>
          <cell r="B49">
            <v>44747</v>
          </cell>
          <cell r="C49">
            <v>44754</v>
          </cell>
          <cell r="D49">
            <v>44755</v>
          </cell>
          <cell r="E49">
            <v>0</v>
          </cell>
          <cell r="F49" t="str">
            <v>1400728</v>
          </cell>
          <cell r="G49">
            <v>10</v>
          </cell>
          <cell r="H49">
            <v>40</v>
          </cell>
          <cell r="I49" t="str">
            <v>大阪</v>
          </cell>
          <cell r="J49" t="str">
            <v>天満研修センター</v>
          </cell>
          <cell r="K49" t="str">
            <v>Cタイプ</v>
          </cell>
          <cell r="L49">
            <v>44770</v>
          </cell>
          <cell r="M49">
            <v>44771</v>
          </cell>
          <cell r="O49" t="str">
            <v>大阪</v>
          </cell>
          <cell r="P49" t="str">
            <v>一般</v>
          </cell>
          <cell r="Q49">
            <v>1</v>
          </cell>
          <cell r="R49" t="str">
            <v>カジモト</v>
          </cell>
          <cell r="S49" t="str">
            <v>ヒロヨシ</v>
          </cell>
          <cell r="T49" t="str">
            <v>カジモト　ヒロヨシ</v>
          </cell>
          <cell r="U49" t="str">
            <v>梶本</v>
          </cell>
          <cell r="V49" t="str">
            <v>拓禎</v>
          </cell>
          <cell r="W49" t="str">
            <v>梶本　拓禎</v>
          </cell>
          <cell r="X49">
            <v>27219</v>
          </cell>
          <cell r="Y49">
            <v>48</v>
          </cell>
          <cell r="Z49" t="str">
            <v>590-0522</v>
          </cell>
          <cell r="AA49" t="str">
            <v>大阪府</v>
          </cell>
          <cell r="AB49" t="str">
            <v>泉南市信達牧野376-1</v>
          </cell>
          <cell r="AD49" t="str">
            <v>090-1024-9174</v>
          </cell>
          <cell r="AE49" t="str">
            <v>kajimoto.hiroyoshi@jp.panasonic.com</v>
          </cell>
          <cell r="AF49" t="str">
            <v>パナソニックホームズ和歌山株式会社</v>
          </cell>
          <cell r="AG49" t="str">
            <v>建設部</v>
          </cell>
          <cell r="AH49" t="str">
            <v>640-8392</v>
          </cell>
          <cell r="AI49" t="str">
            <v>和歌山県</v>
          </cell>
          <cell r="AJ49" t="str">
            <v>和歌山市中之島1518</v>
          </cell>
          <cell r="AK49" t="str">
            <v>中之島801ビル4階</v>
          </cell>
          <cell r="AL49" t="str">
            <v>073-422-8749</v>
          </cell>
          <cell r="AM49" t="str">
            <v>⑥</v>
          </cell>
          <cell r="AN49" t="str">
            <v>梶本拓禎</v>
          </cell>
          <cell r="AO49">
            <v>1</v>
          </cell>
          <cell r="AP49">
            <v>1</v>
          </cell>
          <cell r="AS49" t="str">
            <v>一括</v>
          </cell>
          <cell r="BA49">
            <v>38</v>
          </cell>
          <cell r="BB49" t="str">
            <v>○</v>
          </cell>
          <cell r="BC49" t="str">
            <v>221400728010</v>
          </cell>
          <cell r="BD49">
            <v>44771</v>
          </cell>
          <cell r="BE49">
            <v>44771</v>
          </cell>
          <cell r="BF49">
            <v>44791</v>
          </cell>
          <cell r="BG49" t="str">
            <v>9:30</v>
          </cell>
          <cell r="BH49" t="str">
            <v>17:00</v>
          </cell>
          <cell r="BI49" t="str">
            <v>9:00</v>
          </cell>
          <cell r="BJ49" t="str">
            <v>17:10</v>
          </cell>
          <cell r="BK49" t="str">
            <v/>
          </cell>
          <cell r="BL49" t="str">
            <v/>
          </cell>
        </row>
        <row r="50">
          <cell r="A50" t="str">
            <v>22-1400728-011</v>
          </cell>
          <cell r="B50">
            <v>44747</v>
          </cell>
          <cell r="C50">
            <v>44754</v>
          </cell>
          <cell r="D50">
            <v>44755</v>
          </cell>
          <cell r="E50">
            <v>0</v>
          </cell>
          <cell r="F50" t="str">
            <v>1400728</v>
          </cell>
          <cell r="G50">
            <v>11</v>
          </cell>
          <cell r="H50">
            <v>40</v>
          </cell>
          <cell r="I50" t="str">
            <v>大阪</v>
          </cell>
          <cell r="J50" t="str">
            <v>天満研修センター</v>
          </cell>
          <cell r="K50" t="str">
            <v>Cタイプ</v>
          </cell>
          <cell r="L50">
            <v>44770</v>
          </cell>
          <cell r="M50">
            <v>44771</v>
          </cell>
          <cell r="O50" t="str">
            <v>大阪</v>
          </cell>
          <cell r="P50" t="str">
            <v>一般</v>
          </cell>
          <cell r="Q50">
            <v>1</v>
          </cell>
          <cell r="R50" t="str">
            <v>ツジモト</v>
          </cell>
          <cell r="S50" t="str">
            <v>カズヒサ</v>
          </cell>
          <cell r="T50" t="str">
            <v>ツジモト　カズヒサ</v>
          </cell>
          <cell r="U50" t="str">
            <v>辻本</v>
          </cell>
          <cell r="V50" t="str">
            <v>和久</v>
          </cell>
          <cell r="W50" t="str">
            <v>辻本　和久</v>
          </cell>
          <cell r="X50">
            <v>25677</v>
          </cell>
          <cell r="Y50">
            <v>52</v>
          </cell>
          <cell r="Z50" t="str">
            <v>640-8391</v>
          </cell>
          <cell r="AA50" t="str">
            <v>和歌山県</v>
          </cell>
          <cell r="AB50" t="str">
            <v>和歌山市加納201-22</v>
          </cell>
          <cell r="AD50" t="str">
            <v>080-2476-1254</v>
          </cell>
          <cell r="AE50" t="str">
            <v>tsujimoto.kazuhisa@jp.panasonic.com</v>
          </cell>
          <cell r="AF50" t="str">
            <v>パナソニックホームズ和歌山株式会社</v>
          </cell>
          <cell r="AG50" t="str">
            <v>建設部</v>
          </cell>
          <cell r="AH50" t="str">
            <v>640-8392</v>
          </cell>
          <cell r="AI50" t="str">
            <v>和歌山県</v>
          </cell>
          <cell r="AJ50" t="str">
            <v>和歌山市中之島1518　</v>
          </cell>
          <cell r="AK50" t="str">
            <v>中之島801ビル４階</v>
          </cell>
          <cell r="AL50" t="str">
            <v>073-422-8749</v>
          </cell>
          <cell r="AM50" t="str">
            <v>⑥</v>
          </cell>
          <cell r="AN50" t="str">
            <v>辻本　和久</v>
          </cell>
          <cell r="AO50">
            <v>1</v>
          </cell>
          <cell r="AP50">
            <v>1</v>
          </cell>
          <cell r="AS50" t="str">
            <v>一括</v>
          </cell>
          <cell r="BA50">
            <v>38</v>
          </cell>
          <cell r="BB50" t="str">
            <v>○</v>
          </cell>
          <cell r="BC50" t="str">
            <v>221400728011</v>
          </cell>
          <cell r="BD50">
            <v>44771</v>
          </cell>
          <cell r="BE50">
            <v>44771</v>
          </cell>
          <cell r="BF50">
            <v>44791</v>
          </cell>
          <cell r="BG50" t="str">
            <v>9:30</v>
          </cell>
          <cell r="BH50" t="str">
            <v>17:00</v>
          </cell>
          <cell r="BI50" t="str">
            <v>9:00</v>
          </cell>
          <cell r="BJ50" t="str">
            <v>17:10</v>
          </cell>
          <cell r="BK50" t="str">
            <v/>
          </cell>
          <cell r="BL50" t="str">
            <v/>
          </cell>
        </row>
        <row r="51">
          <cell r="A51" t="str">
            <v>22-1400728-012</v>
          </cell>
          <cell r="B51">
            <v>44754</v>
          </cell>
          <cell r="C51">
            <v>44755</v>
          </cell>
          <cell r="D51">
            <v>44755</v>
          </cell>
          <cell r="E51">
            <v>0</v>
          </cell>
          <cell r="F51" t="str">
            <v>1400728</v>
          </cell>
          <cell r="G51">
            <v>12</v>
          </cell>
          <cell r="H51">
            <v>40</v>
          </cell>
          <cell r="I51" t="str">
            <v>大阪</v>
          </cell>
          <cell r="J51" t="str">
            <v>天満研修センター</v>
          </cell>
          <cell r="K51" t="str">
            <v>Cタイプ</v>
          </cell>
          <cell r="L51">
            <v>44770</v>
          </cell>
          <cell r="M51">
            <v>44771</v>
          </cell>
          <cell r="O51" t="str">
            <v>大阪</v>
          </cell>
          <cell r="P51" t="str">
            <v>一般</v>
          </cell>
          <cell r="Q51">
            <v>1</v>
          </cell>
          <cell r="R51" t="str">
            <v>ニシジマ</v>
          </cell>
          <cell r="S51" t="str">
            <v>ヨシキ</v>
          </cell>
          <cell r="T51" t="str">
            <v>ニシジマ　ヨシキ</v>
          </cell>
          <cell r="U51" t="str">
            <v>西嶋</v>
          </cell>
          <cell r="V51" t="str">
            <v>佳樹</v>
          </cell>
          <cell r="W51" t="str">
            <v>西嶋　佳樹</v>
          </cell>
          <cell r="X51">
            <v>26213</v>
          </cell>
          <cell r="Y51">
            <v>50</v>
          </cell>
          <cell r="Z51" t="str">
            <v>673-1415</v>
          </cell>
          <cell r="AA51" t="str">
            <v>兵庫県</v>
          </cell>
          <cell r="AB51" t="str">
            <v>加東市大門544-1</v>
          </cell>
          <cell r="AD51" t="str">
            <v>090-5972-4810</v>
          </cell>
          <cell r="AE51" t="str">
            <v>yo-nishijima@hyogo.panahome.co.jp</v>
          </cell>
          <cell r="AF51" t="str">
            <v>株式会社パナホーム兵庫</v>
          </cell>
          <cell r="AG51" t="str">
            <v>住まい創り事業部</v>
          </cell>
          <cell r="AH51" t="str">
            <v>670-0940</v>
          </cell>
          <cell r="AI51" t="str">
            <v>兵庫県</v>
          </cell>
          <cell r="AJ51" t="str">
            <v>姫路市三左衛門堀西の町205-2</v>
          </cell>
          <cell r="AL51" t="str">
            <v>079-224-8766</v>
          </cell>
          <cell r="AM51" t="str">
            <v>⑥</v>
          </cell>
          <cell r="AN51" t="str">
            <v>西嶋　佳樹</v>
          </cell>
          <cell r="AO51">
            <v>1</v>
          </cell>
          <cell r="AP51">
            <v>1</v>
          </cell>
          <cell r="AS51" t="str">
            <v>一括</v>
          </cell>
          <cell r="BA51">
            <v>34</v>
          </cell>
          <cell r="BB51" t="str">
            <v>○</v>
          </cell>
          <cell r="BC51" t="str">
            <v>221400728012</v>
          </cell>
          <cell r="BD51">
            <v>44771</v>
          </cell>
          <cell r="BE51">
            <v>44771</v>
          </cell>
          <cell r="BF51">
            <v>44791</v>
          </cell>
          <cell r="BG51" t="str">
            <v>9:30</v>
          </cell>
          <cell r="BH51" t="str">
            <v>17:00</v>
          </cell>
          <cell r="BI51" t="str">
            <v>9:00</v>
          </cell>
          <cell r="BJ51" t="str">
            <v>17:10</v>
          </cell>
          <cell r="BK51" t="str">
            <v/>
          </cell>
          <cell r="BL51" t="str">
            <v/>
          </cell>
        </row>
        <row r="52">
          <cell r="A52" t="str">
            <v>22-1400728-013</v>
          </cell>
          <cell r="B52">
            <v>44754</v>
          </cell>
          <cell r="C52">
            <v>44755</v>
          </cell>
          <cell r="D52">
            <v>44755</v>
          </cell>
          <cell r="E52">
            <v>0</v>
          </cell>
          <cell r="F52" t="str">
            <v>1400728</v>
          </cell>
          <cell r="G52">
            <v>13</v>
          </cell>
          <cell r="H52">
            <v>40</v>
          </cell>
          <cell r="I52" t="str">
            <v>大阪</v>
          </cell>
          <cell r="J52" t="str">
            <v>天満研修センター</v>
          </cell>
          <cell r="K52" t="str">
            <v>Cタイプ</v>
          </cell>
          <cell r="L52">
            <v>44770</v>
          </cell>
          <cell r="M52">
            <v>44771</v>
          </cell>
          <cell r="O52" t="str">
            <v>大阪</v>
          </cell>
          <cell r="P52" t="str">
            <v>一般</v>
          </cell>
          <cell r="Q52">
            <v>1</v>
          </cell>
          <cell r="R52" t="str">
            <v>カキモト</v>
          </cell>
          <cell r="S52" t="str">
            <v>ヒロシ</v>
          </cell>
          <cell r="T52" t="str">
            <v>カキモト　ヒロシ</v>
          </cell>
          <cell r="U52" t="str">
            <v>垣本</v>
          </cell>
          <cell r="V52" t="str">
            <v>弘志</v>
          </cell>
          <cell r="W52" t="str">
            <v>垣本　弘志</v>
          </cell>
          <cell r="X52">
            <v>26940</v>
          </cell>
          <cell r="Y52">
            <v>48</v>
          </cell>
          <cell r="Z52" t="str">
            <v>672-8039</v>
          </cell>
          <cell r="AA52" t="str">
            <v>兵庫県</v>
          </cell>
          <cell r="AB52" t="str">
            <v>姫路市飾磨区阿成渡場34-5</v>
          </cell>
          <cell r="AD52" t="str">
            <v>090-1440-5652</v>
          </cell>
          <cell r="AE52" t="str">
            <v>h-kakimoto@hyogo.panahome.co.jp</v>
          </cell>
          <cell r="AF52" t="str">
            <v>株式会社パナホーム兵庫</v>
          </cell>
          <cell r="AG52" t="str">
            <v>住まい創り事業部</v>
          </cell>
          <cell r="AH52" t="str">
            <v>670-0940</v>
          </cell>
          <cell r="AI52" t="str">
            <v>兵庫県</v>
          </cell>
          <cell r="AJ52" t="str">
            <v>姫路市三左衛門堀西の町205-2</v>
          </cell>
          <cell r="AL52" t="str">
            <v>079-224-7106</v>
          </cell>
          <cell r="AM52" t="str">
            <v>⑥</v>
          </cell>
          <cell r="AN52" t="str">
            <v>垣本　弘志</v>
          </cell>
          <cell r="AO52">
            <v>1</v>
          </cell>
          <cell r="AP52">
            <v>1</v>
          </cell>
          <cell r="AS52" t="str">
            <v>一括</v>
          </cell>
          <cell r="BA52">
            <v>38</v>
          </cell>
          <cell r="BB52" t="str">
            <v>○</v>
          </cell>
          <cell r="BC52" t="str">
            <v>221400728013</v>
          </cell>
          <cell r="BD52">
            <v>44771</v>
          </cell>
          <cell r="BE52">
            <v>44771</v>
          </cell>
          <cell r="BF52">
            <v>44791</v>
          </cell>
          <cell r="BG52" t="str">
            <v>9:30</v>
          </cell>
          <cell r="BH52" t="str">
            <v>17:00</v>
          </cell>
          <cell r="BI52" t="str">
            <v>9:00</v>
          </cell>
          <cell r="BJ52" t="str">
            <v>17:10</v>
          </cell>
          <cell r="BK52" t="str">
            <v/>
          </cell>
          <cell r="BL52" t="str">
            <v/>
          </cell>
        </row>
        <row r="53">
          <cell r="A53" t="str">
            <v>22-1400728-014</v>
          </cell>
          <cell r="B53">
            <v>44727</v>
          </cell>
          <cell r="C53">
            <v>44755</v>
          </cell>
          <cell r="D53">
            <v>44755</v>
          </cell>
          <cell r="E53">
            <v>0</v>
          </cell>
          <cell r="F53" t="str">
            <v>1400728</v>
          </cell>
          <cell r="G53">
            <v>14</v>
          </cell>
          <cell r="H53">
            <v>40</v>
          </cell>
          <cell r="I53" t="str">
            <v>大阪</v>
          </cell>
          <cell r="J53" t="str">
            <v>天満研修センター</v>
          </cell>
          <cell r="K53" t="str">
            <v>Cタイプ</v>
          </cell>
          <cell r="L53">
            <v>44770</v>
          </cell>
          <cell r="M53">
            <v>44771</v>
          </cell>
          <cell r="O53" t="str">
            <v>大阪</v>
          </cell>
          <cell r="P53" t="str">
            <v>一般</v>
          </cell>
          <cell r="Q53">
            <v>1</v>
          </cell>
          <cell r="R53" t="str">
            <v>オオミチ</v>
          </cell>
          <cell r="S53" t="str">
            <v>タダシ</v>
          </cell>
          <cell r="T53" t="str">
            <v>オオミチ　タダシ</v>
          </cell>
          <cell r="U53" t="str">
            <v>大道</v>
          </cell>
          <cell r="V53" t="str">
            <v>忠</v>
          </cell>
          <cell r="W53" t="str">
            <v>大道　忠</v>
          </cell>
          <cell r="X53">
            <v>26610</v>
          </cell>
          <cell r="Y53">
            <v>50</v>
          </cell>
          <cell r="Z53" t="str">
            <v>672-8038</v>
          </cell>
          <cell r="AA53" t="str">
            <v>兵庫県</v>
          </cell>
          <cell r="AB53" t="str">
            <v>姫路市飾磨区阿成鹿古297</v>
          </cell>
          <cell r="AD53" t="str">
            <v>090-1894-1682</v>
          </cell>
          <cell r="AE53" t="str">
            <v>t-oomichi@hyogo.panahome.co.jp</v>
          </cell>
          <cell r="AF53" t="str">
            <v>株式会社パナホーム兵庫</v>
          </cell>
          <cell r="AG53" t="str">
            <v>住まい創り事業部</v>
          </cell>
          <cell r="AH53" t="str">
            <v>670-0940</v>
          </cell>
          <cell r="AI53" t="str">
            <v>兵庫県</v>
          </cell>
          <cell r="AJ53" t="str">
            <v>姫路市三左衛門堀西の町205-2</v>
          </cell>
          <cell r="AL53" t="str">
            <v>079-224-8766</v>
          </cell>
          <cell r="AM53" t="str">
            <v>⑥</v>
          </cell>
          <cell r="AN53" t="str">
            <v>大道　忠</v>
          </cell>
          <cell r="AO53">
            <v>1</v>
          </cell>
          <cell r="AP53">
            <v>1</v>
          </cell>
          <cell r="AS53" t="str">
            <v>一括</v>
          </cell>
          <cell r="BA53">
            <v>38</v>
          </cell>
          <cell r="BB53" t="str">
            <v>○</v>
          </cell>
          <cell r="BC53" t="str">
            <v>221400728014</v>
          </cell>
          <cell r="BD53">
            <v>44771</v>
          </cell>
          <cell r="BE53">
            <v>44771</v>
          </cell>
          <cell r="BF53">
            <v>44791</v>
          </cell>
          <cell r="BG53" t="str">
            <v>9:30</v>
          </cell>
          <cell r="BH53" t="str">
            <v>17:00</v>
          </cell>
          <cell r="BI53" t="str">
            <v>9:00</v>
          </cell>
          <cell r="BJ53" t="str">
            <v>17:10</v>
          </cell>
          <cell r="BK53" t="str">
            <v/>
          </cell>
          <cell r="BL53" t="str">
            <v/>
          </cell>
        </row>
        <row r="54">
          <cell r="A54" t="str">
            <v>22-1400728-015</v>
          </cell>
          <cell r="B54">
            <v>44727</v>
          </cell>
          <cell r="C54">
            <v>44755</v>
          </cell>
          <cell r="D54">
            <v>44755</v>
          </cell>
          <cell r="E54">
            <v>0</v>
          </cell>
          <cell r="F54" t="str">
            <v>1400728</v>
          </cell>
          <cell r="G54">
            <v>15</v>
          </cell>
          <cell r="H54">
            <v>40</v>
          </cell>
          <cell r="I54" t="str">
            <v>大阪</v>
          </cell>
          <cell r="J54" t="str">
            <v>天満研修センター</v>
          </cell>
          <cell r="K54" t="str">
            <v>Cタイプ</v>
          </cell>
          <cell r="L54">
            <v>44770</v>
          </cell>
          <cell r="M54">
            <v>44771</v>
          </cell>
          <cell r="O54" t="str">
            <v>大阪</v>
          </cell>
          <cell r="P54" t="str">
            <v>一般</v>
          </cell>
          <cell r="Q54">
            <v>1</v>
          </cell>
          <cell r="R54" t="str">
            <v>フクイ</v>
          </cell>
          <cell r="S54" t="str">
            <v>タケシ</v>
          </cell>
          <cell r="T54" t="str">
            <v>フクイ　タケシ</v>
          </cell>
          <cell r="U54" t="str">
            <v>福井</v>
          </cell>
          <cell r="V54" t="str">
            <v>健</v>
          </cell>
          <cell r="W54" t="str">
            <v>福井　健</v>
          </cell>
          <cell r="X54">
            <v>25907</v>
          </cell>
          <cell r="Y54">
            <v>51</v>
          </cell>
          <cell r="Z54" t="str">
            <v>671-2245</v>
          </cell>
          <cell r="AA54" t="str">
            <v>兵庫県</v>
          </cell>
          <cell r="AB54" t="str">
            <v>姫路市白鳥台3丁目13-15</v>
          </cell>
          <cell r="AD54" t="str">
            <v>090-3052-2374</v>
          </cell>
          <cell r="AE54" t="str">
            <v>t-fukui@hyogo.panahome.co.jp</v>
          </cell>
          <cell r="AF54" t="str">
            <v>株式会社パナホーム兵庫</v>
          </cell>
          <cell r="AH54" t="str">
            <v>670-0940</v>
          </cell>
          <cell r="AI54" t="str">
            <v>兵庫県</v>
          </cell>
          <cell r="AJ54" t="str">
            <v>姫路市三左衛門堀西の町205-2</v>
          </cell>
          <cell r="AL54" t="str">
            <v>079-224-8746</v>
          </cell>
          <cell r="AM54" t="str">
            <v>⑥</v>
          </cell>
          <cell r="AN54" t="str">
            <v>福井　健</v>
          </cell>
          <cell r="AO54">
            <v>1</v>
          </cell>
          <cell r="AP54">
            <v>1</v>
          </cell>
          <cell r="AS54" t="str">
            <v>一括</v>
          </cell>
          <cell r="BA54">
            <v>37</v>
          </cell>
          <cell r="BB54" t="str">
            <v>○</v>
          </cell>
          <cell r="BC54" t="str">
            <v>221400728015</v>
          </cell>
          <cell r="BD54">
            <v>44771</v>
          </cell>
          <cell r="BE54">
            <v>44771</v>
          </cell>
          <cell r="BF54">
            <v>44791</v>
          </cell>
          <cell r="BG54" t="str">
            <v>9:30</v>
          </cell>
          <cell r="BH54" t="str">
            <v>17:00</v>
          </cell>
          <cell r="BI54" t="str">
            <v>9:00</v>
          </cell>
          <cell r="BJ54" t="str">
            <v>17:10</v>
          </cell>
          <cell r="BK54" t="str">
            <v/>
          </cell>
          <cell r="BL54" t="str">
            <v/>
          </cell>
        </row>
        <row r="55">
          <cell r="A55" t="str">
            <v>22-1400728-016</v>
          </cell>
          <cell r="B55">
            <v>44759</v>
          </cell>
          <cell r="C55">
            <v>44761</v>
          </cell>
          <cell r="D55">
            <v>44761</v>
          </cell>
          <cell r="E55">
            <v>0</v>
          </cell>
          <cell r="F55" t="str">
            <v>1400728</v>
          </cell>
          <cell r="G55">
            <v>16</v>
          </cell>
          <cell r="H55">
            <v>40</v>
          </cell>
          <cell r="I55" t="str">
            <v>大阪</v>
          </cell>
          <cell r="J55" t="str">
            <v>天満研修センター</v>
          </cell>
          <cell r="K55" t="str">
            <v>Cタイプ</v>
          </cell>
          <cell r="L55">
            <v>44770</v>
          </cell>
          <cell r="M55">
            <v>44771</v>
          </cell>
          <cell r="O55" t="str">
            <v>大阪</v>
          </cell>
          <cell r="P55" t="str">
            <v>一般</v>
          </cell>
          <cell r="Q55">
            <v>1</v>
          </cell>
          <cell r="R55" t="str">
            <v>スエナガ</v>
          </cell>
          <cell r="S55" t="str">
            <v>タケシ</v>
          </cell>
          <cell r="T55" t="str">
            <v>スエナガ　タケシ</v>
          </cell>
          <cell r="U55" t="str">
            <v>末永</v>
          </cell>
          <cell r="V55" t="str">
            <v>豪</v>
          </cell>
          <cell r="W55" t="str">
            <v>末永　豪</v>
          </cell>
          <cell r="X55">
            <v>26355</v>
          </cell>
          <cell r="Y55">
            <v>50</v>
          </cell>
          <cell r="Z55" t="str">
            <v>538-0043</v>
          </cell>
          <cell r="AA55" t="str">
            <v>大阪府</v>
          </cell>
          <cell r="AB55" t="str">
            <v>大阪市鶴見区今津南</v>
          </cell>
          <cell r="AD55" t="str">
            <v>090-4903-5872</v>
          </cell>
          <cell r="AE55" t="str">
            <v>suenaga.takeshi001@jp.panasonic.com</v>
          </cell>
          <cell r="AF55" t="str">
            <v>パナソニックホームズ株式会社</v>
          </cell>
          <cell r="AG55" t="str">
            <v>香川支店</v>
          </cell>
          <cell r="AH55" t="str">
            <v>61-8071</v>
          </cell>
          <cell r="AI55" t="str">
            <v>香川県</v>
          </cell>
          <cell r="AJ55" t="str">
            <v>高松市伏石町2150-8</v>
          </cell>
          <cell r="AL55" t="str">
            <v>087-868-7111</v>
          </cell>
          <cell r="AM55" t="str">
            <v>①</v>
          </cell>
          <cell r="AN55" t="str">
            <v>末永　豪</v>
          </cell>
          <cell r="AO55">
            <v>1</v>
          </cell>
          <cell r="AP55">
            <v>1</v>
          </cell>
          <cell r="AS55" t="str">
            <v>一括</v>
          </cell>
          <cell r="BA55">
            <v>40</v>
          </cell>
          <cell r="BB55" t="str">
            <v>○</v>
          </cell>
          <cell r="BC55" t="str">
            <v>221400728016</v>
          </cell>
          <cell r="BD55">
            <v>44771</v>
          </cell>
          <cell r="BE55">
            <v>44771</v>
          </cell>
          <cell r="BF55">
            <v>44791</v>
          </cell>
          <cell r="BG55" t="str">
            <v>9:30</v>
          </cell>
          <cell r="BH55" t="str">
            <v>17:00</v>
          </cell>
          <cell r="BI55" t="str">
            <v>9:00</v>
          </cell>
          <cell r="BJ55" t="str">
            <v>17:10</v>
          </cell>
          <cell r="BK55" t="str">
            <v/>
          </cell>
          <cell r="BL55" t="str">
            <v/>
          </cell>
        </row>
        <row r="56">
          <cell r="A56" t="str">
            <v>22-1400728-017</v>
          </cell>
          <cell r="B56">
            <v>44760</v>
          </cell>
          <cell r="C56">
            <v>44761</v>
          </cell>
          <cell r="D56">
            <v>44761</v>
          </cell>
          <cell r="E56">
            <v>0</v>
          </cell>
          <cell r="F56" t="str">
            <v>1400728</v>
          </cell>
          <cell r="G56">
            <v>17</v>
          </cell>
          <cell r="H56">
            <v>40</v>
          </cell>
          <cell r="I56" t="str">
            <v>大阪</v>
          </cell>
          <cell r="J56" t="str">
            <v>天満研修センター</v>
          </cell>
          <cell r="K56" t="str">
            <v>Cタイプ</v>
          </cell>
          <cell r="L56">
            <v>44770</v>
          </cell>
          <cell r="M56">
            <v>44771</v>
          </cell>
          <cell r="O56" t="str">
            <v>大阪</v>
          </cell>
          <cell r="P56" t="str">
            <v>一般</v>
          </cell>
          <cell r="Q56">
            <v>1</v>
          </cell>
          <cell r="R56" t="str">
            <v>ニシカワ</v>
          </cell>
          <cell r="S56" t="str">
            <v>キミノリ</v>
          </cell>
          <cell r="T56" t="str">
            <v>ニシカワ　キミノリ</v>
          </cell>
          <cell r="U56" t="str">
            <v>西川</v>
          </cell>
          <cell r="V56" t="str">
            <v>仁規</v>
          </cell>
          <cell r="W56" t="str">
            <v>西川　仁規</v>
          </cell>
          <cell r="X56">
            <v>26264</v>
          </cell>
          <cell r="Y56">
            <v>50</v>
          </cell>
          <cell r="Z56" t="str">
            <v>710-0016</v>
          </cell>
          <cell r="AA56" t="str">
            <v>岡山県</v>
          </cell>
          <cell r="AB56" t="str">
            <v>倉敷市中庄2248-12</v>
          </cell>
          <cell r="AC56" t="str">
            <v>サンライズ　フジB105</v>
          </cell>
          <cell r="AD56" t="str">
            <v>090-7100-5214</v>
          </cell>
          <cell r="AE56" t="str">
            <v>nishikawa.kiminori@jp.panasonic.com</v>
          </cell>
          <cell r="AF56" t="str">
            <v>パナソニックホームズ株式会社</v>
          </cell>
          <cell r="AG56" t="str">
            <v>岡山支社</v>
          </cell>
          <cell r="AH56" t="str">
            <v>700-0975</v>
          </cell>
          <cell r="AI56" t="str">
            <v>岡山県</v>
          </cell>
          <cell r="AJ56" t="str">
            <v>岡山市北区今4丁目9-30</v>
          </cell>
          <cell r="AL56" t="str">
            <v>086-246-3772</v>
          </cell>
          <cell r="AM56" t="str">
            <v>⑥</v>
          </cell>
          <cell r="AN56" t="str">
            <v>西川　仁規</v>
          </cell>
          <cell r="AO56">
            <v>1</v>
          </cell>
          <cell r="AP56">
            <v>1</v>
          </cell>
          <cell r="AS56" t="str">
            <v>一括</v>
          </cell>
          <cell r="BA56">
            <v>37</v>
          </cell>
          <cell r="BB56" t="str">
            <v>○</v>
          </cell>
          <cell r="BC56" t="str">
            <v>221400728017</v>
          </cell>
          <cell r="BD56">
            <v>44771</v>
          </cell>
          <cell r="BE56">
            <v>44771</v>
          </cell>
          <cell r="BF56">
            <v>44791</v>
          </cell>
          <cell r="BG56" t="str">
            <v>9:30</v>
          </cell>
          <cell r="BH56" t="str">
            <v>17:00</v>
          </cell>
          <cell r="BI56" t="str">
            <v>9:00</v>
          </cell>
          <cell r="BJ56" t="str">
            <v>17:10</v>
          </cell>
          <cell r="BK56" t="str">
            <v/>
          </cell>
          <cell r="BL56" t="str">
            <v/>
          </cell>
        </row>
        <row r="57">
          <cell r="A57" t="str">
            <v>22-1400728-018</v>
          </cell>
          <cell r="B57">
            <v>44762</v>
          </cell>
          <cell r="C57">
            <v>44763</v>
          </cell>
          <cell r="D57">
            <v>44763</v>
          </cell>
          <cell r="E57">
            <v>44763</v>
          </cell>
          <cell r="F57" t="str">
            <v>1400728</v>
          </cell>
          <cell r="G57">
            <v>18</v>
          </cell>
          <cell r="H57">
            <v>40</v>
          </cell>
          <cell r="I57" t="str">
            <v>大阪</v>
          </cell>
          <cell r="J57" t="str">
            <v>天満研修センター</v>
          </cell>
          <cell r="K57" t="str">
            <v>Cタイプ</v>
          </cell>
          <cell r="L57">
            <v>44770</v>
          </cell>
          <cell r="M57">
            <v>44771</v>
          </cell>
          <cell r="O57" t="str">
            <v>大阪</v>
          </cell>
          <cell r="P57" t="str">
            <v>一般</v>
          </cell>
          <cell r="Q57">
            <v>1</v>
          </cell>
          <cell r="R57" t="str">
            <v>ミヤザワ</v>
          </cell>
          <cell r="S57" t="str">
            <v>トヨタカ</v>
          </cell>
          <cell r="T57" t="str">
            <v>ミヤザワ　トヨタカ</v>
          </cell>
          <cell r="U57" t="str">
            <v>宮澤</v>
          </cell>
          <cell r="V57" t="str">
            <v>豊高</v>
          </cell>
          <cell r="W57" t="str">
            <v>宮澤　豊高</v>
          </cell>
          <cell r="X57">
            <v>19011</v>
          </cell>
          <cell r="Y57">
            <v>70</v>
          </cell>
          <cell r="Z57" t="str">
            <v>530-0028</v>
          </cell>
          <cell r="AA57" t="str">
            <v>大阪府</v>
          </cell>
          <cell r="AB57" t="str">
            <v>大阪市北区万歳町5-12-1807</v>
          </cell>
          <cell r="AC57" t="str">
            <v>ローレルタワー梅田</v>
          </cell>
          <cell r="AD57" t="str">
            <v>090-1077-9552</v>
          </cell>
          <cell r="AE57" t="str">
            <v>miyazawa1@seimi.co.jp</v>
          </cell>
          <cell r="AF57" t="str">
            <v>株式会社大正セイミ</v>
          </cell>
          <cell r="AH57" t="str">
            <v>530-0047</v>
          </cell>
          <cell r="AI57" t="str">
            <v>大阪府</v>
          </cell>
          <cell r="AJ57" t="str">
            <v>大阪市北区西天満4-3-9</v>
          </cell>
          <cell r="AL57" t="str">
            <v>06-6364-4689</v>
          </cell>
          <cell r="AM57" t="str">
            <v>②</v>
          </cell>
          <cell r="AN57" t="str">
            <v>宮澤　豊高</v>
          </cell>
          <cell r="AO57">
            <v>1</v>
          </cell>
          <cell r="AP57">
            <v>1</v>
          </cell>
          <cell r="AS57" t="str">
            <v>三菱</v>
          </cell>
          <cell r="AT57">
            <v>44763</v>
          </cell>
          <cell r="BA57">
            <v>32</v>
          </cell>
          <cell r="BB57" t="str">
            <v>○</v>
          </cell>
          <cell r="BC57" t="str">
            <v>221400728018</v>
          </cell>
          <cell r="BD57">
            <v>44771</v>
          </cell>
          <cell r="BE57">
            <v>44771</v>
          </cell>
          <cell r="BF57">
            <v>44791</v>
          </cell>
          <cell r="BG57" t="str">
            <v>9:30</v>
          </cell>
          <cell r="BH57" t="str">
            <v>17:00</v>
          </cell>
          <cell r="BI57" t="str">
            <v>9:00</v>
          </cell>
          <cell r="BJ57" t="str">
            <v>17:10</v>
          </cell>
          <cell r="BK57" t="str">
            <v/>
          </cell>
          <cell r="BL57" t="str">
            <v/>
          </cell>
        </row>
        <row r="58">
          <cell r="A58" t="str">
            <v>22-1400728-019</v>
          </cell>
          <cell r="B58">
            <v>44767</v>
          </cell>
          <cell r="C58">
            <v>44767</v>
          </cell>
          <cell r="D58">
            <v>44767</v>
          </cell>
          <cell r="E58">
            <v>0</v>
          </cell>
          <cell r="F58" t="str">
            <v>1400728</v>
          </cell>
          <cell r="G58">
            <v>19</v>
          </cell>
          <cell r="H58">
            <v>40</v>
          </cell>
          <cell r="I58" t="str">
            <v>大阪</v>
          </cell>
          <cell r="J58" t="str">
            <v>天満研修センター</v>
          </cell>
          <cell r="K58" t="str">
            <v>Cタイプ</v>
          </cell>
          <cell r="L58">
            <v>44770</v>
          </cell>
          <cell r="M58">
            <v>44771</v>
          </cell>
          <cell r="O58" t="str">
            <v>大阪</v>
          </cell>
          <cell r="P58" t="str">
            <v>一般</v>
          </cell>
          <cell r="Q58">
            <v>1</v>
          </cell>
          <cell r="R58" t="str">
            <v>アンドウ</v>
          </cell>
          <cell r="S58" t="str">
            <v>アキラ</v>
          </cell>
          <cell r="T58" t="str">
            <v>アンドウ　アキラ</v>
          </cell>
          <cell r="U58" t="str">
            <v>安東</v>
          </cell>
          <cell r="V58" t="str">
            <v>朗</v>
          </cell>
          <cell r="W58" t="str">
            <v>安東　朗</v>
          </cell>
          <cell r="X58">
            <v>27282</v>
          </cell>
          <cell r="Y58">
            <v>48</v>
          </cell>
          <cell r="Z58" t="str">
            <v>611-0044</v>
          </cell>
          <cell r="AA58" t="str">
            <v>京都府</v>
          </cell>
          <cell r="AB58" t="str">
            <v>宇治市伊勢田町名木2丁目1-213</v>
          </cell>
          <cell r="AD58" t="str">
            <v>070-2902-9388</v>
          </cell>
          <cell r="AE58" t="str">
            <v>a-ando@kyoto.panahome.co.jp</v>
          </cell>
          <cell r="AF58" t="str">
            <v>京都パナホーム株式会社</v>
          </cell>
          <cell r="AG58" t="str">
            <v>オーナーサポート部</v>
          </cell>
          <cell r="AH58" t="str">
            <v>607-8080</v>
          </cell>
          <cell r="AI58" t="str">
            <v>京都府</v>
          </cell>
          <cell r="AJ58" t="str">
            <v>京都市山科区竹鼻竹ノ街道町81-6</v>
          </cell>
          <cell r="AL58" t="str">
            <v>075-502-2600</v>
          </cell>
          <cell r="AM58" t="str">
            <v>①</v>
          </cell>
          <cell r="AN58" t="str">
            <v>安東　朗</v>
          </cell>
          <cell r="AO58">
            <v>1</v>
          </cell>
          <cell r="AP58">
            <v>1</v>
          </cell>
          <cell r="AS58" t="str">
            <v>一括</v>
          </cell>
          <cell r="BA58">
            <v>38</v>
          </cell>
          <cell r="BB58" t="str">
            <v>○</v>
          </cell>
          <cell r="BC58" t="str">
            <v>221400728019</v>
          </cell>
          <cell r="BD58">
            <v>44771</v>
          </cell>
          <cell r="BE58">
            <v>44771</v>
          </cell>
          <cell r="BF58">
            <v>44791</v>
          </cell>
          <cell r="BG58" t="str">
            <v>9:30</v>
          </cell>
          <cell r="BH58" t="str">
            <v>17:00</v>
          </cell>
          <cell r="BI58" t="str">
            <v>9:00</v>
          </cell>
          <cell r="BJ58" t="str">
            <v>17:10</v>
          </cell>
          <cell r="BK58" t="str">
            <v/>
          </cell>
          <cell r="BL58" t="str">
            <v/>
          </cell>
        </row>
        <row r="59">
          <cell r="A59" t="str">
            <v>日程変更</v>
          </cell>
          <cell r="B59">
            <v>44727</v>
          </cell>
          <cell r="C59">
            <v>44732</v>
          </cell>
          <cell r="D59">
            <v>44732</v>
          </cell>
          <cell r="E59">
            <v>0</v>
          </cell>
          <cell r="F59" t="str">
            <v>1400728</v>
          </cell>
          <cell r="G59">
            <v>4</v>
          </cell>
          <cell r="H59">
            <v>40</v>
          </cell>
          <cell r="I59" t="str">
            <v>大阪</v>
          </cell>
          <cell r="J59" t="str">
            <v>天満研修センター</v>
          </cell>
          <cell r="K59" t="str">
            <v>Cタイプ</v>
          </cell>
          <cell r="L59">
            <v>44770</v>
          </cell>
          <cell r="M59">
            <v>44771</v>
          </cell>
          <cell r="O59" t="str">
            <v>大阪</v>
          </cell>
          <cell r="P59" t="str">
            <v>一般</v>
          </cell>
          <cell r="Q59">
            <v>1</v>
          </cell>
          <cell r="R59" t="str">
            <v>ソノダ</v>
          </cell>
          <cell r="S59" t="str">
            <v>トモユキ</v>
          </cell>
          <cell r="T59" t="str">
            <v>ソノダ　トモユキ</v>
          </cell>
          <cell r="U59" t="str">
            <v>園田</v>
          </cell>
          <cell r="V59" t="str">
            <v>智之</v>
          </cell>
          <cell r="W59" t="str">
            <v>園田　智之</v>
          </cell>
          <cell r="X59">
            <v>26730</v>
          </cell>
          <cell r="Y59">
            <v>49</v>
          </cell>
          <cell r="Z59" t="str">
            <v>520-3252</v>
          </cell>
          <cell r="AA59" t="str">
            <v>滋賀県</v>
          </cell>
          <cell r="AB59" t="str">
            <v>湖南市岩根1150</v>
          </cell>
          <cell r="AD59" t="str">
            <v>070-6545-2682</v>
          </cell>
          <cell r="AE59" t="str">
            <v>to-sonoda@docomo.ne.jp</v>
          </cell>
          <cell r="AF59" t="str">
            <v>京都パナホーム株式会社</v>
          </cell>
          <cell r="AG59" t="str">
            <v>ｵｰﾅｰｻﾎﾟｰﾄ部</v>
          </cell>
          <cell r="AH59" t="str">
            <v>607-8080</v>
          </cell>
          <cell r="AI59" t="str">
            <v>京都府</v>
          </cell>
          <cell r="AJ59" t="str">
            <v>京都市山科区竹鼻竹ノ街道町81-6</v>
          </cell>
          <cell r="AK59" t="str">
            <v>京都パナホーム三条ビル4階</v>
          </cell>
          <cell r="AL59" t="str">
            <v>075-502-2600</v>
          </cell>
          <cell r="AM59" t="str">
            <v>①</v>
          </cell>
          <cell r="AN59" t="str">
            <v>園田　智之</v>
          </cell>
          <cell r="AO59">
            <v>0</v>
          </cell>
          <cell r="AP59">
            <v>1</v>
          </cell>
          <cell r="AS59" t="str">
            <v>一括</v>
          </cell>
          <cell r="BA59" t="str">
            <v/>
          </cell>
          <cell r="BB59" t="str">
            <v/>
          </cell>
          <cell r="BC59" t="str">
            <v/>
          </cell>
          <cell r="BD59" t="str">
            <v/>
          </cell>
          <cell r="BE59" t="str">
            <v/>
          </cell>
          <cell r="BF59" t="str">
            <v/>
          </cell>
          <cell r="BG59" t="str">
            <v>9:30</v>
          </cell>
          <cell r="BH59" t="str">
            <v>17:00</v>
          </cell>
          <cell r="BI59" t="str">
            <v>9:00</v>
          </cell>
          <cell r="BJ59" t="str">
            <v>17:10</v>
          </cell>
          <cell r="BK59" t="str">
            <v/>
          </cell>
          <cell r="BL59" t="str">
            <v/>
          </cell>
        </row>
        <row r="60">
          <cell r="A60" t="str">
            <v>日程変更</v>
          </cell>
          <cell r="B60">
            <v>44746</v>
          </cell>
          <cell r="C60">
            <v>44747</v>
          </cell>
          <cell r="D60">
            <v>44747</v>
          </cell>
          <cell r="E60">
            <v>0</v>
          </cell>
          <cell r="F60" t="str">
            <v>1400728</v>
          </cell>
          <cell r="G60">
            <v>8</v>
          </cell>
          <cell r="H60">
            <v>40</v>
          </cell>
          <cell r="I60" t="str">
            <v>大阪</v>
          </cell>
          <cell r="J60" t="str">
            <v>天満研修センター</v>
          </cell>
          <cell r="K60" t="str">
            <v>Cタイプ</v>
          </cell>
          <cell r="L60">
            <v>44770</v>
          </cell>
          <cell r="M60">
            <v>44771</v>
          </cell>
          <cell r="O60" t="str">
            <v>大阪</v>
          </cell>
          <cell r="P60" t="str">
            <v>一般</v>
          </cell>
          <cell r="Q60">
            <v>1</v>
          </cell>
          <cell r="R60" t="str">
            <v>ナカザワ</v>
          </cell>
          <cell r="S60" t="str">
            <v>タダトシ</v>
          </cell>
          <cell r="T60" t="str">
            <v>ナカザワ　タダトシ</v>
          </cell>
          <cell r="U60" t="str">
            <v>中澤</v>
          </cell>
          <cell r="V60" t="str">
            <v>忠智</v>
          </cell>
          <cell r="W60" t="str">
            <v>中澤　忠智</v>
          </cell>
          <cell r="X60">
            <v>26622</v>
          </cell>
          <cell r="Y60">
            <v>49</v>
          </cell>
          <cell r="Z60" t="str">
            <v>601-1464</v>
          </cell>
          <cell r="AA60" t="str">
            <v>京都府</v>
          </cell>
          <cell r="AB60" t="str">
            <v>京都市伏見区小栗栖石川町58-1</v>
          </cell>
          <cell r="AC60" t="str">
            <v>エルパティオ桃山東704</v>
          </cell>
          <cell r="AD60" t="str">
            <v>070-6545-2681</v>
          </cell>
          <cell r="AE60" t="str">
            <v>t-nakazawa@kyoto.panahome.co.jp</v>
          </cell>
          <cell r="AF60" t="str">
            <v>京都パナホーム株式会社</v>
          </cell>
          <cell r="AG60" t="str">
            <v>オーナーサポート部</v>
          </cell>
          <cell r="AH60" t="str">
            <v>607-8080</v>
          </cell>
          <cell r="AI60" t="str">
            <v>京都府</v>
          </cell>
          <cell r="AJ60" t="str">
            <v>京都市山科区竹鼻竹ノ街道町81-6</v>
          </cell>
          <cell r="AL60" t="str">
            <v>075-591-1235</v>
          </cell>
          <cell r="AM60" t="str">
            <v>⑥</v>
          </cell>
          <cell r="AN60" t="str">
            <v>中澤　忠智</v>
          </cell>
          <cell r="AO60">
            <v>1</v>
          </cell>
          <cell r="AP60">
            <v>1</v>
          </cell>
          <cell r="AS60" t="str">
            <v>一括</v>
          </cell>
          <cell r="BA60" t="str">
            <v/>
          </cell>
          <cell r="BB60" t="str">
            <v/>
          </cell>
          <cell r="BC60" t="str">
            <v/>
          </cell>
          <cell r="BD60" t="str">
            <v/>
          </cell>
          <cell r="BE60" t="str">
            <v/>
          </cell>
          <cell r="BF60" t="str">
            <v/>
          </cell>
          <cell r="BG60" t="str">
            <v>9:30</v>
          </cell>
          <cell r="BH60" t="str">
            <v>17:00</v>
          </cell>
          <cell r="BI60" t="str">
            <v>9:00</v>
          </cell>
          <cell r="BJ60" t="str">
            <v>17:10</v>
          </cell>
          <cell r="BK60" t="str">
            <v/>
          </cell>
          <cell r="BL60" t="str">
            <v/>
          </cell>
        </row>
        <row r="61">
          <cell r="A61" t="str">
            <v>22-1020804-001</v>
          </cell>
          <cell r="B61">
            <v>44740</v>
          </cell>
          <cell r="C61">
            <v>44740</v>
          </cell>
          <cell r="D61">
            <v>44740</v>
          </cell>
          <cell r="F61" t="str">
            <v>1020804</v>
          </cell>
          <cell r="G61">
            <v>1</v>
          </cell>
          <cell r="H61">
            <v>2</v>
          </cell>
          <cell r="I61" t="str">
            <v>東京(飯田橋)</v>
          </cell>
          <cell r="J61" t="str">
            <v>飯田橋レインボービル</v>
          </cell>
          <cell r="K61" t="str">
            <v>C・D会議室</v>
          </cell>
          <cell r="L61">
            <v>44777</v>
          </cell>
          <cell r="M61">
            <v>44778</v>
          </cell>
          <cell r="O61" t="str">
            <v>東京(飯田橋)</v>
          </cell>
          <cell r="P61" t="str">
            <v>一般</v>
          </cell>
          <cell r="Q61">
            <v>1</v>
          </cell>
          <cell r="R61" t="str">
            <v>ミドリカワ</v>
          </cell>
          <cell r="S61" t="str">
            <v>アキヨシ</v>
          </cell>
          <cell r="T61" t="str">
            <v>ミドリカワ　アキヨシ</v>
          </cell>
          <cell r="U61" t="str">
            <v>緑川</v>
          </cell>
          <cell r="V61" t="str">
            <v>明良</v>
          </cell>
          <cell r="W61" t="str">
            <v>緑川　明良</v>
          </cell>
          <cell r="X61">
            <v>31776</v>
          </cell>
          <cell r="Y61">
            <v>35</v>
          </cell>
          <cell r="Z61" t="str">
            <v>190-0023</v>
          </cell>
          <cell r="AA61" t="str">
            <v>東京都</v>
          </cell>
          <cell r="AB61" t="str">
            <v>立川市柴崎町4-5-9</v>
          </cell>
          <cell r="AC61" t="str">
            <v>コウジーコート307</v>
          </cell>
          <cell r="AD61" t="str">
            <v>080-8874-0678</v>
          </cell>
          <cell r="AE61" t="str">
            <v>chowa_midorikawa@outlook.jp</v>
          </cell>
          <cell r="AF61" t="str">
            <v>株式会社チョーワ</v>
          </cell>
          <cell r="AH61" t="str">
            <v>186-0011</v>
          </cell>
          <cell r="AI61" t="str">
            <v>東京都</v>
          </cell>
          <cell r="AJ61" t="str">
            <v>国立市谷保7-20-36</v>
          </cell>
          <cell r="AK61" t="str">
            <v/>
          </cell>
          <cell r="AL61" t="str">
            <v>042-574-7281</v>
          </cell>
          <cell r="AM61" t="str">
            <v>①</v>
          </cell>
          <cell r="AN61" t="str">
            <v>緑川明良</v>
          </cell>
          <cell r="AO61">
            <v>1</v>
          </cell>
          <cell r="AP61">
            <v>1</v>
          </cell>
          <cell r="AS61" t="str">
            <v>三菱</v>
          </cell>
          <cell r="AT61">
            <v>44768</v>
          </cell>
          <cell r="BA61">
            <v>36</v>
          </cell>
          <cell r="BB61" t="str">
            <v>○</v>
          </cell>
          <cell r="BC61" t="str">
            <v>221020804001</v>
          </cell>
          <cell r="BD61">
            <v>44778</v>
          </cell>
          <cell r="BE61">
            <v>44797</v>
          </cell>
          <cell r="BF61">
            <v>44803</v>
          </cell>
          <cell r="BG61" t="str">
            <v>9:30</v>
          </cell>
          <cell r="BH61" t="str">
            <v>17:00</v>
          </cell>
          <cell r="BI61" t="str">
            <v>9:00</v>
          </cell>
          <cell r="BJ61" t="str">
            <v>17:10</v>
          </cell>
          <cell r="BK61" t="str">
            <v/>
          </cell>
          <cell r="BL61" t="str">
            <v/>
          </cell>
        </row>
        <row r="62">
          <cell r="A62" t="str">
            <v>22-1020804-002</v>
          </cell>
          <cell r="B62">
            <v>44746</v>
          </cell>
          <cell r="C62">
            <v>44746</v>
          </cell>
          <cell r="D62">
            <v>44747</v>
          </cell>
          <cell r="E62">
            <v>44747</v>
          </cell>
          <cell r="F62" t="str">
            <v>1020804</v>
          </cell>
          <cell r="G62">
            <v>2</v>
          </cell>
          <cell r="H62">
            <v>2</v>
          </cell>
          <cell r="I62" t="str">
            <v>東京(飯田橋)</v>
          </cell>
          <cell r="J62" t="str">
            <v>飯田橋レインボービル</v>
          </cell>
          <cell r="K62" t="str">
            <v>C・D会議室</v>
          </cell>
          <cell r="L62">
            <v>44777</v>
          </cell>
          <cell r="M62">
            <v>44778</v>
          </cell>
          <cell r="O62" t="str">
            <v>東京(飯田橋)</v>
          </cell>
          <cell r="P62" t="str">
            <v>一般</v>
          </cell>
          <cell r="Q62">
            <v>1</v>
          </cell>
          <cell r="R62" t="str">
            <v>カワノ</v>
          </cell>
          <cell r="S62" t="str">
            <v>ジュン</v>
          </cell>
          <cell r="T62" t="str">
            <v>カワノ　ジュン</v>
          </cell>
          <cell r="U62" t="str">
            <v>河野</v>
          </cell>
          <cell r="V62" t="str">
            <v>純</v>
          </cell>
          <cell r="W62" t="str">
            <v>河野　純</v>
          </cell>
          <cell r="X62">
            <v>26885</v>
          </cell>
          <cell r="Y62">
            <v>49</v>
          </cell>
          <cell r="Z62" t="str">
            <v>173-0013</v>
          </cell>
          <cell r="AA62" t="str">
            <v>東京都</v>
          </cell>
          <cell r="AB62" t="str">
            <v>板橋区氷川町22-20</v>
          </cell>
          <cell r="AC62" t="str">
            <v>ヴェルビュ板橋氷川町105号室</v>
          </cell>
          <cell r="AD62" t="str">
            <v>080-5962-9950</v>
          </cell>
          <cell r="AE62" t="str">
            <v>jun_kawano@nishihara-eng.co.jp</v>
          </cell>
          <cell r="AF62" t="str">
            <v>株式会社西原衛生工業所</v>
          </cell>
          <cell r="AG62" t="str">
            <v>首都圏本店</v>
          </cell>
          <cell r="AH62" t="str">
            <v>108-0023</v>
          </cell>
          <cell r="AI62" t="str">
            <v>東京都</v>
          </cell>
          <cell r="AJ62" t="str">
            <v>港区芝浦4-2-8</v>
          </cell>
          <cell r="AK62" t="str">
            <v>三田ツインビル</v>
          </cell>
          <cell r="AL62" t="str">
            <v>03-5476-2702</v>
          </cell>
          <cell r="AM62" t="str">
            <v>①</v>
          </cell>
          <cell r="AN62" t="str">
            <v>河野　純</v>
          </cell>
          <cell r="AO62">
            <v>1</v>
          </cell>
          <cell r="AP62">
            <v>1</v>
          </cell>
          <cell r="AS62" t="str">
            <v>三菱</v>
          </cell>
          <cell r="AT62">
            <v>44747</v>
          </cell>
          <cell r="AV62">
            <v>44804</v>
          </cell>
          <cell r="AW62" t="str">
            <v>株式会社西原衛生工業所</v>
          </cell>
          <cell r="AX62" t="str">
            <v>御中</v>
          </cell>
          <cell r="AY62">
            <v>44804</v>
          </cell>
          <cell r="BA62">
            <v>32</v>
          </cell>
          <cell r="BB62" t="str">
            <v>○</v>
          </cell>
          <cell r="BC62" t="str">
            <v>221020804002</v>
          </cell>
          <cell r="BD62">
            <v>44778</v>
          </cell>
          <cell r="BE62">
            <v>44797</v>
          </cell>
          <cell r="BF62">
            <v>44803</v>
          </cell>
          <cell r="BG62" t="str">
            <v>9:30</v>
          </cell>
          <cell r="BH62" t="str">
            <v>17:00</v>
          </cell>
          <cell r="BI62" t="str">
            <v>9:00</v>
          </cell>
          <cell r="BJ62" t="str">
            <v>17:10</v>
          </cell>
          <cell r="BK62" t="str">
            <v/>
          </cell>
          <cell r="BL62" t="str">
            <v/>
          </cell>
        </row>
        <row r="63">
          <cell r="A63" t="str">
            <v>22-1020804-003</v>
          </cell>
          <cell r="B63">
            <v>44746</v>
          </cell>
          <cell r="C63">
            <v>44749</v>
          </cell>
          <cell r="D63">
            <v>44749</v>
          </cell>
          <cell r="E63">
            <v>44754</v>
          </cell>
          <cell r="F63" t="str">
            <v>1020804</v>
          </cell>
          <cell r="G63">
            <v>3</v>
          </cell>
          <cell r="H63">
            <v>2</v>
          </cell>
          <cell r="I63" t="str">
            <v>東京(飯田橋)</v>
          </cell>
          <cell r="J63" t="str">
            <v>飯田橋レインボービル</v>
          </cell>
          <cell r="K63" t="str">
            <v>C・D会議室</v>
          </cell>
          <cell r="L63">
            <v>44777</v>
          </cell>
          <cell r="M63">
            <v>44778</v>
          </cell>
          <cell r="O63" t="str">
            <v>東京(飯田橋)</v>
          </cell>
          <cell r="P63" t="str">
            <v>一般</v>
          </cell>
          <cell r="Q63">
            <v>1</v>
          </cell>
          <cell r="R63" t="str">
            <v>スダ</v>
          </cell>
          <cell r="S63" t="str">
            <v>ショウタロウ</v>
          </cell>
          <cell r="T63" t="str">
            <v>スダ　ショウタロウ</v>
          </cell>
          <cell r="U63" t="str">
            <v>須田</v>
          </cell>
          <cell r="V63" t="str">
            <v>祥太郎</v>
          </cell>
          <cell r="W63" t="str">
            <v>須田　祥太郎</v>
          </cell>
          <cell r="X63">
            <v>30760</v>
          </cell>
          <cell r="Y63">
            <v>38</v>
          </cell>
          <cell r="Z63" t="str">
            <v>1156-0014</v>
          </cell>
          <cell r="AA63" t="str">
            <v>東京都</v>
          </cell>
          <cell r="AB63" t="str">
            <v>荒川区東日暮里5-46-2</v>
          </cell>
          <cell r="AD63" t="str">
            <v>080-1050-5122</v>
          </cell>
          <cell r="AE63" t="str">
            <v>s.suda@kabu-suda.com</v>
          </cell>
          <cell r="AF63" t="str">
            <v>株式会社　須田</v>
          </cell>
          <cell r="AH63" t="str">
            <v>1156-0014</v>
          </cell>
          <cell r="AI63" t="str">
            <v>東京都</v>
          </cell>
          <cell r="AJ63" t="str">
            <v>荒川区東日暮里5-46-2</v>
          </cell>
          <cell r="AL63" t="str">
            <v>03-3891-5593</v>
          </cell>
          <cell r="AM63" t="str">
            <v>①</v>
          </cell>
          <cell r="AN63" t="str">
            <v>須田　祥太郎</v>
          </cell>
          <cell r="AO63">
            <v>1</v>
          </cell>
          <cell r="AP63">
            <v>1</v>
          </cell>
          <cell r="AS63" t="str">
            <v>三菱</v>
          </cell>
          <cell r="AT63">
            <v>44753</v>
          </cell>
          <cell r="BA63">
            <v>35</v>
          </cell>
          <cell r="BB63" t="str">
            <v>○</v>
          </cell>
          <cell r="BC63" t="str">
            <v>221020804003</v>
          </cell>
          <cell r="BD63">
            <v>44778</v>
          </cell>
          <cell r="BE63">
            <v>44797</v>
          </cell>
          <cell r="BF63">
            <v>44803</v>
          </cell>
          <cell r="BG63" t="str">
            <v>9:30</v>
          </cell>
          <cell r="BH63" t="str">
            <v>17:00</v>
          </cell>
          <cell r="BI63" t="str">
            <v>9:00</v>
          </cell>
          <cell r="BJ63" t="str">
            <v>17:10</v>
          </cell>
          <cell r="BK63" t="str">
            <v/>
          </cell>
          <cell r="BL63" t="str">
            <v/>
          </cell>
        </row>
        <row r="64">
          <cell r="A64" t="str">
            <v>22-1020804-004</v>
          </cell>
          <cell r="B64">
            <v>44749</v>
          </cell>
          <cell r="C64">
            <v>44749</v>
          </cell>
          <cell r="D64">
            <v>44749</v>
          </cell>
          <cell r="E64">
            <v>44763</v>
          </cell>
          <cell r="F64" t="str">
            <v>1020804</v>
          </cell>
          <cell r="G64">
            <v>4</v>
          </cell>
          <cell r="H64">
            <v>2</v>
          </cell>
          <cell r="I64" t="str">
            <v>東京(飯田橋)</v>
          </cell>
          <cell r="J64" t="str">
            <v>飯田橋レインボービル</v>
          </cell>
          <cell r="K64" t="str">
            <v>C・D会議室</v>
          </cell>
          <cell r="L64">
            <v>44777</v>
          </cell>
          <cell r="M64">
            <v>44778</v>
          </cell>
          <cell r="O64" t="str">
            <v>東京(飯田橋)</v>
          </cell>
          <cell r="P64" t="str">
            <v>一般</v>
          </cell>
          <cell r="Q64">
            <v>1</v>
          </cell>
          <cell r="R64" t="str">
            <v>ハンダ</v>
          </cell>
          <cell r="S64" t="str">
            <v>カズヒロ</v>
          </cell>
          <cell r="T64" t="str">
            <v>ハンダ　カズヒロ</v>
          </cell>
          <cell r="U64" t="str">
            <v>半田</v>
          </cell>
          <cell r="V64" t="str">
            <v>一博</v>
          </cell>
          <cell r="W64" t="str">
            <v>半田　一博</v>
          </cell>
          <cell r="X64">
            <v>26749</v>
          </cell>
          <cell r="Y64">
            <v>49</v>
          </cell>
          <cell r="Z64" t="str">
            <v>110-0014</v>
          </cell>
          <cell r="AA64" t="str">
            <v>東京都</v>
          </cell>
          <cell r="AB64" t="str">
            <v>台東区入谷1-26-5-605</v>
          </cell>
          <cell r="AC64" t="str">
            <v>ライオンズステーションプラザ入谷</v>
          </cell>
          <cell r="AD64" t="str">
            <v>090-7631-8797</v>
          </cell>
          <cell r="AE64" t="str">
            <v>handa.kazuhiro@ce-kk.co.jp</v>
          </cell>
          <cell r="AF64" t="str">
            <v>中設エンジ株式会社</v>
          </cell>
          <cell r="AG64" t="str">
            <v>技術統括部</v>
          </cell>
          <cell r="AH64" t="str">
            <v>103-0011</v>
          </cell>
          <cell r="AI64" t="str">
            <v>東京都</v>
          </cell>
          <cell r="AJ64" t="str">
            <v>中央区日本橋大伝馬町1番4号</v>
          </cell>
          <cell r="AK64" t="str">
            <v>野村不動産日本橋大伝馬町ビル5階</v>
          </cell>
          <cell r="AL64" t="str">
            <v>03-3661-8556</v>
          </cell>
          <cell r="AM64" t="str">
            <v>⑥</v>
          </cell>
          <cell r="AN64" t="str">
            <v>半田 一博</v>
          </cell>
          <cell r="AO64">
            <v>1</v>
          </cell>
          <cell r="AP64">
            <v>1</v>
          </cell>
          <cell r="AS64" t="str">
            <v>三菱</v>
          </cell>
          <cell r="AT64">
            <v>44757</v>
          </cell>
          <cell r="BA64">
            <v>38</v>
          </cell>
          <cell r="BB64" t="str">
            <v>○</v>
          </cell>
          <cell r="BC64" t="str">
            <v>221020804004</v>
          </cell>
          <cell r="BD64">
            <v>44778</v>
          </cell>
          <cell r="BE64">
            <v>44797</v>
          </cell>
          <cell r="BF64">
            <v>44803</v>
          </cell>
          <cell r="BG64" t="str">
            <v>9:30</v>
          </cell>
          <cell r="BH64" t="str">
            <v>17:00</v>
          </cell>
          <cell r="BI64" t="str">
            <v>9:00</v>
          </cell>
          <cell r="BJ64" t="str">
            <v>17:10</v>
          </cell>
          <cell r="BK64" t="str">
            <v/>
          </cell>
          <cell r="BL64" t="str">
            <v/>
          </cell>
        </row>
        <row r="65">
          <cell r="A65" t="str">
            <v>22-1020804-005</v>
          </cell>
          <cell r="B65">
            <v>44751</v>
          </cell>
          <cell r="C65">
            <v>44754</v>
          </cell>
          <cell r="D65">
            <v>44755</v>
          </cell>
          <cell r="E65">
            <v>44761</v>
          </cell>
          <cell r="F65" t="str">
            <v>1020804</v>
          </cell>
          <cell r="G65">
            <v>5</v>
          </cell>
          <cell r="H65">
            <v>2</v>
          </cell>
          <cell r="I65" t="str">
            <v>東京(飯田橋)</v>
          </cell>
          <cell r="J65" t="str">
            <v>飯田橋レインボービル</v>
          </cell>
          <cell r="K65" t="str">
            <v>C・D会議室</v>
          </cell>
          <cell r="L65">
            <v>44777</v>
          </cell>
          <cell r="M65">
            <v>44778</v>
          </cell>
          <cell r="O65" t="str">
            <v>東京（飯田橋）</v>
          </cell>
          <cell r="P65" t="str">
            <v>一般</v>
          </cell>
          <cell r="Q65">
            <v>1</v>
          </cell>
          <cell r="R65" t="str">
            <v>タジリ</v>
          </cell>
          <cell r="S65" t="str">
            <v>シゲト</v>
          </cell>
          <cell r="T65" t="str">
            <v>タジリ　シゲト</v>
          </cell>
          <cell r="U65" t="str">
            <v>田尻</v>
          </cell>
          <cell r="V65" t="str">
            <v>茂人</v>
          </cell>
          <cell r="W65" t="str">
            <v>田尻　茂人</v>
          </cell>
          <cell r="X65">
            <v>17906</v>
          </cell>
          <cell r="Y65">
            <v>73</v>
          </cell>
          <cell r="Z65" t="str">
            <v>321-0216</v>
          </cell>
          <cell r="AA65" t="str">
            <v>栃木県</v>
          </cell>
          <cell r="AB65" t="str">
            <v>下都賀郡壬生町大字壬生丁264番地1</v>
          </cell>
          <cell r="AC65" t="str">
            <v/>
          </cell>
          <cell r="AD65" t="str">
            <v>090-8598-1650</v>
          </cell>
          <cell r="AE65" t="str">
            <v>tajiri-bo@tuba.ocn.ne.jp</v>
          </cell>
          <cell r="AF65" t="str">
            <v>田尻防水株式会社</v>
          </cell>
          <cell r="AH65" t="str">
            <v>321-0216</v>
          </cell>
          <cell r="AI65" t="str">
            <v>栃木県</v>
          </cell>
          <cell r="AJ65" t="str">
            <v>下都賀郡壬生町大字壬生丁264番地1</v>
          </cell>
          <cell r="AK65" t="str">
            <v/>
          </cell>
          <cell r="AL65" t="str">
            <v>0282-82-6979</v>
          </cell>
          <cell r="AM65" t="str">
            <v>⑥</v>
          </cell>
          <cell r="AN65" t="str">
            <v>田尻茂人</v>
          </cell>
          <cell r="AO65">
            <v>0</v>
          </cell>
          <cell r="AP65">
            <v>1</v>
          </cell>
          <cell r="AS65" t="str">
            <v>三菱</v>
          </cell>
          <cell r="AT65">
            <v>44756</v>
          </cell>
          <cell r="BA65">
            <v>38</v>
          </cell>
          <cell r="BB65" t="str">
            <v>○</v>
          </cell>
          <cell r="BC65" t="str">
            <v>221020804005</v>
          </cell>
          <cell r="BD65">
            <v>44778</v>
          </cell>
          <cell r="BE65">
            <v>44797</v>
          </cell>
          <cell r="BF65">
            <v>44803</v>
          </cell>
          <cell r="BG65" t="str">
            <v>9:30</v>
          </cell>
          <cell r="BH65" t="str">
            <v>17:00</v>
          </cell>
          <cell r="BI65" t="str">
            <v>9:00</v>
          </cell>
          <cell r="BJ65" t="str">
            <v>17:10</v>
          </cell>
          <cell r="BK65" t="str">
            <v/>
          </cell>
          <cell r="BL65" t="str">
            <v/>
          </cell>
        </row>
        <row r="66">
          <cell r="A66" t="str">
            <v>22-1020804-006</v>
          </cell>
          <cell r="B66">
            <v>44751</v>
          </cell>
          <cell r="C66">
            <v>44754</v>
          </cell>
          <cell r="D66">
            <v>44755</v>
          </cell>
          <cell r="E66">
            <v>0</v>
          </cell>
          <cell r="F66" t="str">
            <v>1020804</v>
          </cell>
          <cell r="G66">
            <v>6</v>
          </cell>
          <cell r="H66">
            <v>2</v>
          </cell>
          <cell r="I66" t="str">
            <v>東京(飯田橋)</v>
          </cell>
          <cell r="J66" t="str">
            <v>飯田橋レインボービル</v>
          </cell>
          <cell r="K66" t="str">
            <v>C・D会議室</v>
          </cell>
          <cell r="L66">
            <v>44777</v>
          </cell>
          <cell r="M66">
            <v>44778</v>
          </cell>
          <cell r="O66" t="str">
            <v>東京（飯田橋）</v>
          </cell>
          <cell r="P66" t="str">
            <v>一般</v>
          </cell>
          <cell r="Q66">
            <v>1</v>
          </cell>
          <cell r="R66" t="str">
            <v>イグサ</v>
          </cell>
          <cell r="S66" t="str">
            <v>ヨシテル</v>
          </cell>
          <cell r="T66" t="str">
            <v>イグサ　ヨシテル</v>
          </cell>
          <cell r="U66" t="str">
            <v>井草</v>
          </cell>
          <cell r="V66" t="str">
            <v>良晃</v>
          </cell>
          <cell r="W66" t="str">
            <v>井草　良晃</v>
          </cell>
          <cell r="X66">
            <v>26982</v>
          </cell>
          <cell r="Y66">
            <v>48</v>
          </cell>
          <cell r="Z66" t="str">
            <v>252-0134</v>
          </cell>
          <cell r="AA66" t="str">
            <v>神奈川県</v>
          </cell>
          <cell r="AB66" t="str">
            <v>相模原市緑区下九沢2038-1-216</v>
          </cell>
          <cell r="AD66" t="str">
            <v>090-7098-3362</v>
          </cell>
          <cell r="AE66" t="str">
            <v>igusa.yoshiteru@jp.panasonic.com</v>
          </cell>
          <cell r="AF66" t="str">
            <v>パナソニックホームズ株式会社</v>
          </cell>
          <cell r="AG66" t="str">
            <v>NS建設部</v>
          </cell>
          <cell r="AH66" t="str">
            <v>156-0052</v>
          </cell>
          <cell r="AI66" t="str">
            <v>東京都</v>
          </cell>
          <cell r="AJ66" t="str">
            <v>世田谷区経堂5-26-8</v>
          </cell>
          <cell r="AL66" t="str">
            <v>03-3706-1719</v>
          </cell>
          <cell r="AM66" t="str">
            <v>⑥</v>
          </cell>
          <cell r="AN66" t="str">
            <v>井草　良晃</v>
          </cell>
          <cell r="AO66">
            <v>1</v>
          </cell>
          <cell r="AP66">
            <v>1</v>
          </cell>
          <cell r="AS66" t="str">
            <v>一括</v>
          </cell>
          <cell r="BA66">
            <v>26</v>
          </cell>
          <cell r="BB66" t="str">
            <v>○</v>
          </cell>
          <cell r="BC66" t="str">
            <v>221020804006</v>
          </cell>
          <cell r="BD66">
            <v>44778</v>
          </cell>
          <cell r="BE66">
            <v>44797</v>
          </cell>
          <cell r="BF66">
            <v>44803</v>
          </cell>
          <cell r="BG66" t="str">
            <v>9:30</v>
          </cell>
          <cell r="BH66" t="str">
            <v>17:00</v>
          </cell>
          <cell r="BI66" t="str">
            <v>9:00</v>
          </cell>
          <cell r="BJ66" t="str">
            <v>17:10</v>
          </cell>
          <cell r="BK66" t="str">
            <v/>
          </cell>
          <cell r="BL66" t="str">
            <v/>
          </cell>
        </row>
        <row r="67">
          <cell r="A67" t="str">
            <v>22-1020804-007</v>
          </cell>
          <cell r="B67">
            <v>44754</v>
          </cell>
          <cell r="C67">
            <v>44755</v>
          </cell>
          <cell r="D67">
            <v>44755</v>
          </cell>
          <cell r="F67" t="str">
            <v>1020804</v>
          </cell>
          <cell r="G67">
            <v>7</v>
          </cell>
          <cell r="H67">
            <v>2</v>
          </cell>
          <cell r="I67" t="str">
            <v>東京(飯田橋)</v>
          </cell>
          <cell r="J67" t="str">
            <v>飯田橋レインボービル</v>
          </cell>
          <cell r="K67" t="str">
            <v>C・D会議室</v>
          </cell>
          <cell r="L67">
            <v>44777</v>
          </cell>
          <cell r="M67">
            <v>44778</v>
          </cell>
          <cell r="O67" t="str">
            <v>東京(飯田橋)</v>
          </cell>
          <cell r="P67" t="str">
            <v>一般</v>
          </cell>
          <cell r="Q67">
            <v>1</v>
          </cell>
          <cell r="R67" t="str">
            <v>ナカムラ</v>
          </cell>
          <cell r="S67" t="str">
            <v>ケンタロウ</v>
          </cell>
          <cell r="T67" t="str">
            <v>ナカムラ　ケンタロウ</v>
          </cell>
          <cell r="U67" t="str">
            <v>中村</v>
          </cell>
          <cell r="V67" t="str">
            <v>健太郎</v>
          </cell>
          <cell r="W67" t="str">
            <v>中村　健太郎</v>
          </cell>
          <cell r="X67">
            <v>28339</v>
          </cell>
          <cell r="Y67">
            <v>44</v>
          </cell>
          <cell r="Z67" t="str">
            <v>228-0301</v>
          </cell>
          <cell r="AA67" t="str">
            <v>神奈川県</v>
          </cell>
          <cell r="AB67" t="str">
            <v>相模原市南区鵜野森3-36-12</v>
          </cell>
          <cell r="AC67" t="str">
            <v/>
          </cell>
          <cell r="AD67" t="str">
            <v>090-5192-4957</v>
          </cell>
          <cell r="AE67" t="str">
            <v>nkmknt00@pub.taisei.co.jp</v>
          </cell>
          <cell r="AF67" t="str">
            <v>大成建設株式会社</v>
          </cell>
          <cell r="AG67" t="str">
            <v>城東CSセンター</v>
          </cell>
          <cell r="AH67" t="str">
            <v>104-0031</v>
          </cell>
          <cell r="AI67" t="str">
            <v>東京都</v>
          </cell>
          <cell r="AJ67" t="str">
            <v>中央区京橋3-12-2</v>
          </cell>
          <cell r="AK67" t="str">
            <v>京橋第二有楽ビル8F</v>
          </cell>
          <cell r="AL67" t="str">
            <v>03-3567-1061</v>
          </cell>
          <cell r="AM67" t="str">
            <v>⑥</v>
          </cell>
          <cell r="AN67" t="str">
            <v>中村　健太郎</v>
          </cell>
          <cell r="AO67">
            <v>1</v>
          </cell>
          <cell r="AP67">
            <v>1</v>
          </cell>
          <cell r="AS67" t="str">
            <v>三菱</v>
          </cell>
          <cell r="AT67">
            <v>44760</v>
          </cell>
          <cell r="BA67">
            <v>38</v>
          </cell>
          <cell r="BB67" t="str">
            <v>○</v>
          </cell>
          <cell r="BC67" t="str">
            <v>221020804007</v>
          </cell>
          <cell r="BD67">
            <v>44778</v>
          </cell>
          <cell r="BE67">
            <v>44797</v>
          </cell>
          <cell r="BF67">
            <v>44803</v>
          </cell>
          <cell r="BG67" t="str">
            <v>9:30</v>
          </cell>
          <cell r="BH67" t="str">
            <v>17:00</v>
          </cell>
          <cell r="BI67" t="str">
            <v>9:00</v>
          </cell>
          <cell r="BJ67" t="str">
            <v>17:10</v>
          </cell>
          <cell r="BK67" t="str">
            <v/>
          </cell>
          <cell r="BL67" t="str">
            <v/>
          </cell>
        </row>
        <row r="68">
          <cell r="A68" t="str">
            <v>22-1020804-008</v>
          </cell>
          <cell r="B68">
            <v>44754</v>
          </cell>
          <cell r="C68">
            <v>44755</v>
          </cell>
          <cell r="D68">
            <v>44755</v>
          </cell>
          <cell r="E68">
            <v>44761</v>
          </cell>
          <cell r="F68" t="str">
            <v>1020804</v>
          </cell>
          <cell r="G68">
            <v>8</v>
          </cell>
          <cell r="H68">
            <v>2</v>
          </cell>
          <cell r="I68" t="str">
            <v>東京(飯田橋)</v>
          </cell>
          <cell r="J68" t="str">
            <v>飯田橋レインボービル</v>
          </cell>
          <cell r="K68" t="str">
            <v>C・D会議室</v>
          </cell>
          <cell r="L68">
            <v>44777</v>
          </cell>
          <cell r="M68">
            <v>44778</v>
          </cell>
          <cell r="O68" t="str">
            <v>東京(飯田橋)</v>
          </cell>
          <cell r="P68" t="str">
            <v>一般</v>
          </cell>
          <cell r="Q68">
            <v>1</v>
          </cell>
          <cell r="R68" t="str">
            <v>ヨシダ</v>
          </cell>
          <cell r="S68" t="str">
            <v>シュンイチ</v>
          </cell>
          <cell r="T68" t="str">
            <v>ヨシダ　シュンイチ</v>
          </cell>
          <cell r="U68" t="str">
            <v>吉田</v>
          </cell>
          <cell r="V68" t="str">
            <v>俊一</v>
          </cell>
          <cell r="W68" t="str">
            <v>吉田　俊一</v>
          </cell>
          <cell r="X68">
            <v>27593</v>
          </cell>
          <cell r="Y68">
            <v>46</v>
          </cell>
          <cell r="Z68" t="str">
            <v>224-0037</v>
          </cell>
          <cell r="AA68" t="str">
            <v>神奈川県</v>
          </cell>
          <cell r="AB68" t="str">
            <v>横浜市都筑区茅ケ崎南2-23-3</v>
          </cell>
          <cell r="AC68" t="str">
            <v>アコールドブルー407</v>
          </cell>
          <cell r="AD68" t="str">
            <v>080-1204-5954</v>
          </cell>
          <cell r="AE68" t="str">
            <v>yoshida@sohwa-kogyo.co.jp</v>
          </cell>
          <cell r="AF68" t="str">
            <v>創和工業株式会社</v>
          </cell>
          <cell r="AH68" t="str">
            <v>154-0016</v>
          </cell>
          <cell r="AI68" t="str">
            <v>東京都</v>
          </cell>
          <cell r="AJ68" t="str">
            <v>世田谷区弦巻4-21-22</v>
          </cell>
          <cell r="AK68" t="str">
            <v/>
          </cell>
          <cell r="AL68" t="str">
            <v>03-5426-2525</v>
          </cell>
          <cell r="AM68" t="str">
            <v>⑦</v>
          </cell>
          <cell r="AN68" t="str">
            <v>吉田　俊一</v>
          </cell>
          <cell r="AO68">
            <v>1</v>
          </cell>
          <cell r="AP68">
            <v>1</v>
          </cell>
          <cell r="AS68" t="str">
            <v>三菱</v>
          </cell>
          <cell r="AT68">
            <v>44761</v>
          </cell>
          <cell r="BA68">
            <v>36</v>
          </cell>
          <cell r="BB68" t="str">
            <v>○</v>
          </cell>
          <cell r="BC68" t="str">
            <v>221020804008</v>
          </cell>
          <cell r="BD68">
            <v>44778</v>
          </cell>
          <cell r="BE68">
            <v>44797</v>
          </cell>
          <cell r="BF68">
            <v>44803</v>
          </cell>
          <cell r="BG68" t="str">
            <v>9:30</v>
          </cell>
          <cell r="BH68" t="str">
            <v>17:00</v>
          </cell>
          <cell r="BI68" t="str">
            <v>9:00</v>
          </cell>
          <cell r="BJ68" t="str">
            <v>17:10</v>
          </cell>
          <cell r="BK68" t="str">
            <v/>
          </cell>
          <cell r="BL68" t="str">
            <v/>
          </cell>
        </row>
        <row r="69">
          <cell r="A69" t="str">
            <v>22-1020804-009</v>
          </cell>
          <cell r="B69">
            <v>44754</v>
          </cell>
          <cell r="C69">
            <v>44756</v>
          </cell>
          <cell r="D69">
            <v>44761</v>
          </cell>
          <cell r="E69">
            <v>44769</v>
          </cell>
          <cell r="F69" t="str">
            <v>1020804</v>
          </cell>
          <cell r="G69">
            <v>9</v>
          </cell>
          <cell r="H69">
            <v>2</v>
          </cell>
          <cell r="I69" t="str">
            <v>東京(飯田橋)</v>
          </cell>
          <cell r="J69" t="str">
            <v>飯田橋レインボービル</v>
          </cell>
          <cell r="K69" t="str">
            <v>C・D会議室</v>
          </cell>
          <cell r="L69">
            <v>44777</v>
          </cell>
          <cell r="M69">
            <v>44778</v>
          </cell>
          <cell r="O69" t="str">
            <v>東京（飯田橋）</v>
          </cell>
          <cell r="P69" t="str">
            <v>一般</v>
          </cell>
          <cell r="Q69">
            <v>1</v>
          </cell>
          <cell r="R69" t="str">
            <v>シバタ</v>
          </cell>
          <cell r="S69" t="str">
            <v>タケヒコ</v>
          </cell>
          <cell r="T69" t="str">
            <v>シバタ　タケヒコ</v>
          </cell>
          <cell r="U69" t="str">
            <v>柴田</v>
          </cell>
          <cell r="V69" t="str">
            <v>武彦</v>
          </cell>
          <cell r="W69" t="str">
            <v>柴田　武彦</v>
          </cell>
          <cell r="X69">
            <v>26016</v>
          </cell>
          <cell r="Y69">
            <v>51</v>
          </cell>
          <cell r="Z69" t="str">
            <v>235-0024</v>
          </cell>
          <cell r="AA69" t="str">
            <v>神奈川県</v>
          </cell>
          <cell r="AB69" t="str">
            <v>横浜市磯子区森が丘二丁目14の36</v>
          </cell>
          <cell r="AC69" t="str">
            <v/>
          </cell>
          <cell r="AD69" t="str">
            <v>080-5404-8581</v>
          </cell>
          <cell r="AE69" t="str">
            <v>t.shibata.sbr@outlook.com</v>
          </cell>
          <cell r="AF69" t="str">
            <v>SBR株式会社</v>
          </cell>
          <cell r="AG69" t="str">
            <v>本社</v>
          </cell>
          <cell r="AH69" t="str">
            <v>235-0024</v>
          </cell>
          <cell r="AI69" t="str">
            <v>神奈川県</v>
          </cell>
          <cell r="AJ69" t="str">
            <v>横浜市磯子区森が丘二丁目14の36</v>
          </cell>
          <cell r="AK69" t="str">
            <v/>
          </cell>
          <cell r="AL69" t="str">
            <v>080-5404-8581</v>
          </cell>
          <cell r="AM69" t="str">
            <v>⑥</v>
          </cell>
          <cell r="AN69" t="str">
            <v>柴田武彦</v>
          </cell>
          <cell r="AO69">
            <v>1</v>
          </cell>
          <cell r="AP69">
            <v>1</v>
          </cell>
          <cell r="AS69" t="str">
            <v>三菱</v>
          </cell>
          <cell r="AT69">
            <v>44764</v>
          </cell>
          <cell r="BA69">
            <v>38</v>
          </cell>
          <cell r="BB69" t="str">
            <v>○</v>
          </cell>
          <cell r="BC69" t="str">
            <v>221020804009</v>
          </cell>
          <cell r="BD69">
            <v>44778</v>
          </cell>
          <cell r="BE69">
            <v>44797</v>
          </cell>
          <cell r="BF69">
            <v>44803</v>
          </cell>
          <cell r="BG69" t="str">
            <v>9:30</v>
          </cell>
          <cell r="BH69" t="str">
            <v>17:00</v>
          </cell>
          <cell r="BI69" t="str">
            <v>9:00</v>
          </cell>
          <cell r="BJ69" t="str">
            <v>17:10</v>
          </cell>
          <cell r="BK69" t="str">
            <v/>
          </cell>
          <cell r="BL69" t="str">
            <v/>
          </cell>
        </row>
        <row r="70">
          <cell r="A70" t="str">
            <v>22-1020804-011</v>
          </cell>
          <cell r="B70">
            <v>44757</v>
          </cell>
          <cell r="C70">
            <v>44757</v>
          </cell>
          <cell r="D70">
            <v>44761</v>
          </cell>
          <cell r="F70" t="str">
            <v>1020804</v>
          </cell>
          <cell r="G70">
            <v>11</v>
          </cell>
          <cell r="H70">
            <v>2</v>
          </cell>
          <cell r="I70" t="str">
            <v>東京(飯田橋)</v>
          </cell>
          <cell r="J70" t="str">
            <v>飯田橋レインボービル</v>
          </cell>
          <cell r="K70" t="str">
            <v>C・D会議室</v>
          </cell>
          <cell r="L70">
            <v>44777</v>
          </cell>
          <cell r="M70">
            <v>44778</v>
          </cell>
          <cell r="O70" t="str">
            <v>東京(飯田橋)</v>
          </cell>
          <cell r="P70" t="str">
            <v>一般</v>
          </cell>
          <cell r="Q70">
            <v>1</v>
          </cell>
          <cell r="R70" t="str">
            <v>イワモト</v>
          </cell>
          <cell r="S70" t="str">
            <v>タダシ</v>
          </cell>
          <cell r="T70" t="str">
            <v>イワモト　タダシ</v>
          </cell>
          <cell r="U70" t="str">
            <v>岩本</v>
          </cell>
          <cell r="V70" t="str">
            <v>匡</v>
          </cell>
          <cell r="W70" t="str">
            <v>岩本　匡</v>
          </cell>
          <cell r="X70">
            <v>28864</v>
          </cell>
          <cell r="Y70">
            <v>43</v>
          </cell>
          <cell r="Z70" t="str">
            <v>210-0807</v>
          </cell>
          <cell r="AA70" t="str">
            <v>神奈川県</v>
          </cell>
          <cell r="AB70" t="str">
            <v>川崎市川崎区港町13-1</v>
          </cell>
          <cell r="AC70" t="str">
            <v>ﾊﾟｰｸﾎｰﾑｽﾞｸﾞﾗﾝﾌｧｰｽﾄ812</v>
          </cell>
          <cell r="AD70" t="str">
            <v>090-8824-2949</v>
          </cell>
          <cell r="AE70" t="str">
            <v>iwamoto.tadashi002@jp.panasonic.com</v>
          </cell>
          <cell r="AF70" t="str">
            <v>パナソニックホームズ株式会社</v>
          </cell>
          <cell r="AG70" t="str">
            <v>東日本分譲開発支社</v>
          </cell>
          <cell r="AH70" t="str">
            <v>163-0929</v>
          </cell>
          <cell r="AI70" t="str">
            <v>東京都</v>
          </cell>
          <cell r="AJ70" t="str">
            <v>新宿区西新宿2-3-1</v>
          </cell>
          <cell r="AK70" t="str">
            <v>新宿モノリス29階</v>
          </cell>
          <cell r="AL70" t="str">
            <v>090-8824-2949</v>
          </cell>
          <cell r="AM70" t="str">
            <v>⑥</v>
          </cell>
          <cell r="AN70" t="str">
            <v>岩本　匡</v>
          </cell>
          <cell r="AO70">
            <v>1</v>
          </cell>
          <cell r="AP70">
            <v>1</v>
          </cell>
          <cell r="AS70" t="str">
            <v>一括</v>
          </cell>
          <cell r="BA70">
            <v>31</v>
          </cell>
          <cell r="BB70" t="str">
            <v>○</v>
          </cell>
          <cell r="BC70" t="str">
            <v>221020804011</v>
          </cell>
          <cell r="BD70">
            <v>44778</v>
          </cell>
          <cell r="BE70">
            <v>44797</v>
          </cell>
          <cell r="BF70">
            <v>44803</v>
          </cell>
          <cell r="BG70" t="str">
            <v>9:30</v>
          </cell>
          <cell r="BH70" t="str">
            <v>17:00</v>
          </cell>
          <cell r="BI70" t="str">
            <v>9:00</v>
          </cell>
          <cell r="BJ70" t="str">
            <v>17:10</v>
          </cell>
          <cell r="BK70" t="str">
            <v/>
          </cell>
          <cell r="BL70" t="str">
            <v/>
          </cell>
        </row>
        <row r="71">
          <cell r="A71" t="str">
            <v>22-1020804-012</v>
          </cell>
          <cell r="B71">
            <v>44756</v>
          </cell>
          <cell r="C71">
            <v>44757</v>
          </cell>
          <cell r="D71">
            <v>44761</v>
          </cell>
          <cell r="E71">
            <v>44762</v>
          </cell>
          <cell r="F71" t="str">
            <v>1020804</v>
          </cell>
          <cell r="G71">
            <v>12</v>
          </cell>
          <cell r="H71">
            <v>2</v>
          </cell>
          <cell r="I71" t="str">
            <v>東京(飯田橋)</v>
          </cell>
          <cell r="J71" t="str">
            <v>飯田橋レインボービル</v>
          </cell>
          <cell r="K71" t="str">
            <v>C・D会議室</v>
          </cell>
          <cell r="L71">
            <v>44777</v>
          </cell>
          <cell r="M71">
            <v>44778</v>
          </cell>
          <cell r="O71" t="str">
            <v>東京(飯田橋)</v>
          </cell>
          <cell r="P71" t="str">
            <v>一般</v>
          </cell>
          <cell r="Q71">
            <v>1</v>
          </cell>
          <cell r="R71" t="str">
            <v>キムラ</v>
          </cell>
          <cell r="S71" t="str">
            <v>ユキオ</v>
          </cell>
          <cell r="T71" t="str">
            <v>キムラ　ユキオ</v>
          </cell>
          <cell r="U71" t="str">
            <v>木村</v>
          </cell>
          <cell r="V71" t="str">
            <v>行男</v>
          </cell>
          <cell r="W71" t="str">
            <v>木村　行男</v>
          </cell>
          <cell r="X71">
            <v>24567</v>
          </cell>
          <cell r="Y71">
            <v>55</v>
          </cell>
          <cell r="Z71" t="str">
            <v>111-0032</v>
          </cell>
          <cell r="AA71" t="str">
            <v>東京都</v>
          </cell>
          <cell r="AB71" t="str">
            <v>台東区浅草5丁目7番8号</v>
          </cell>
          <cell r="AD71" t="str">
            <v>090-8892-6412</v>
          </cell>
          <cell r="AE71" t="str">
            <v>kyukio@tosou-toyo.com</v>
          </cell>
          <cell r="AF71" t="str">
            <v>株式会社 東洋塗装</v>
          </cell>
          <cell r="AH71" t="str">
            <v>113-0024</v>
          </cell>
          <cell r="AI71" t="str">
            <v>東京都</v>
          </cell>
          <cell r="AJ71" t="str">
            <v>文京区西片1-17-10</v>
          </cell>
          <cell r="AL71" t="str">
            <v>03-3813-2358</v>
          </cell>
          <cell r="AM71" t="str">
            <v>①</v>
          </cell>
          <cell r="AN71" t="str">
            <v>木村　行男</v>
          </cell>
          <cell r="AO71">
            <v>0</v>
          </cell>
          <cell r="AP71">
            <v>1</v>
          </cell>
          <cell r="AS71" t="str">
            <v>三菱</v>
          </cell>
          <cell r="AT71">
            <v>44762</v>
          </cell>
          <cell r="BA71">
            <v>35</v>
          </cell>
          <cell r="BB71" t="str">
            <v>○</v>
          </cell>
          <cell r="BC71" t="str">
            <v>221020804012</v>
          </cell>
          <cell r="BD71">
            <v>44778</v>
          </cell>
          <cell r="BE71">
            <v>44797</v>
          </cell>
          <cell r="BF71">
            <v>44803</v>
          </cell>
          <cell r="BG71" t="str">
            <v>9:30</v>
          </cell>
          <cell r="BH71" t="str">
            <v>17:00</v>
          </cell>
          <cell r="BI71" t="str">
            <v>9:00</v>
          </cell>
          <cell r="BJ71" t="str">
            <v>17:10</v>
          </cell>
          <cell r="BK71" t="str">
            <v/>
          </cell>
          <cell r="BL71" t="str">
            <v/>
          </cell>
        </row>
        <row r="72">
          <cell r="A72" t="str">
            <v>22-1020804-013</v>
          </cell>
          <cell r="B72">
            <v>44757</v>
          </cell>
          <cell r="C72">
            <v>44757</v>
          </cell>
          <cell r="D72">
            <v>44761</v>
          </cell>
          <cell r="E72">
            <v>44762</v>
          </cell>
          <cell r="F72" t="str">
            <v>1020804</v>
          </cell>
          <cell r="G72">
            <v>13</v>
          </cell>
          <cell r="H72">
            <v>2</v>
          </cell>
          <cell r="I72" t="str">
            <v>東京(飯田橋)</v>
          </cell>
          <cell r="J72" t="str">
            <v>飯田橋レインボービル</v>
          </cell>
          <cell r="K72" t="str">
            <v>C・D会議室</v>
          </cell>
          <cell r="L72">
            <v>44777</v>
          </cell>
          <cell r="M72">
            <v>44778</v>
          </cell>
          <cell r="O72" t="str">
            <v>東京(飯田橋)</v>
          </cell>
          <cell r="P72" t="str">
            <v>一般</v>
          </cell>
          <cell r="Q72">
            <v>1</v>
          </cell>
          <cell r="R72" t="str">
            <v>タニザワ</v>
          </cell>
          <cell r="S72" t="str">
            <v>タケシ</v>
          </cell>
          <cell r="T72" t="str">
            <v>タニザワ　タケシ</v>
          </cell>
          <cell r="U72" t="str">
            <v>谷沢</v>
          </cell>
          <cell r="V72" t="str">
            <v>毅</v>
          </cell>
          <cell r="W72" t="str">
            <v>谷沢　毅</v>
          </cell>
          <cell r="X72">
            <v>26352</v>
          </cell>
          <cell r="Y72">
            <v>50</v>
          </cell>
          <cell r="Z72" t="str">
            <v>170-0013</v>
          </cell>
          <cell r="AA72" t="str">
            <v>東京都</v>
          </cell>
          <cell r="AB72" t="str">
            <v>豊島区東池袋5丁目23番7号</v>
          </cell>
          <cell r="AC72" t="str">
            <v>ミネハイツ105号室</v>
          </cell>
          <cell r="AD72" t="str">
            <v>080-4937-0251</v>
          </cell>
          <cell r="AE72" t="str">
            <v>tanizawa@seiwa-gr.co.jp</v>
          </cell>
          <cell r="AF72" t="str">
            <v>聖和建設株式会社</v>
          </cell>
          <cell r="AG72" t="str">
            <v>調布営業所</v>
          </cell>
          <cell r="AH72" t="str">
            <v>182-0002</v>
          </cell>
          <cell r="AI72" t="str">
            <v>東京都</v>
          </cell>
          <cell r="AJ72" t="str">
            <v>調布市仙川町1-10-15</v>
          </cell>
          <cell r="AK72" t="str">
            <v>アーバンハイツ仙川　B202</v>
          </cell>
          <cell r="AL72" t="str">
            <v>03-5969-1711</v>
          </cell>
          <cell r="AM72" t="str">
            <v>①</v>
          </cell>
          <cell r="AN72" t="str">
            <v>谷沢　毅</v>
          </cell>
          <cell r="AO72">
            <v>1</v>
          </cell>
          <cell r="AP72">
            <v>1</v>
          </cell>
          <cell r="AS72" t="str">
            <v>三菱</v>
          </cell>
          <cell r="AT72">
            <v>44762</v>
          </cell>
          <cell r="BA72">
            <v>37</v>
          </cell>
          <cell r="BB72" t="str">
            <v>○</v>
          </cell>
          <cell r="BC72" t="str">
            <v>221020804013</v>
          </cell>
          <cell r="BD72">
            <v>44778</v>
          </cell>
          <cell r="BE72">
            <v>44797</v>
          </cell>
          <cell r="BF72">
            <v>44803</v>
          </cell>
          <cell r="BG72" t="str">
            <v>9:30</v>
          </cell>
          <cell r="BH72" t="str">
            <v>17:00</v>
          </cell>
          <cell r="BI72" t="str">
            <v>9:00</v>
          </cell>
          <cell r="BJ72" t="str">
            <v>17:10</v>
          </cell>
          <cell r="BK72" t="str">
            <v/>
          </cell>
          <cell r="BL72" t="str">
            <v/>
          </cell>
        </row>
        <row r="73">
          <cell r="A73" t="str">
            <v>22-1020804-014</v>
          </cell>
          <cell r="B73">
            <v>44761</v>
          </cell>
          <cell r="C73">
            <v>44761</v>
          </cell>
          <cell r="D73">
            <v>44761</v>
          </cell>
          <cell r="F73" t="str">
            <v>1020804</v>
          </cell>
          <cell r="G73">
            <v>14</v>
          </cell>
          <cell r="H73">
            <v>2</v>
          </cell>
          <cell r="I73" t="str">
            <v>東京(飯田橋)</v>
          </cell>
          <cell r="J73" t="str">
            <v>飯田橋レインボービル</v>
          </cell>
          <cell r="K73" t="str">
            <v>C・D会議室</v>
          </cell>
          <cell r="L73">
            <v>44777</v>
          </cell>
          <cell r="M73">
            <v>44778</v>
          </cell>
          <cell r="O73" t="str">
            <v>東京(飯田橋)</v>
          </cell>
          <cell r="P73" t="str">
            <v>一般</v>
          </cell>
          <cell r="Q73">
            <v>1</v>
          </cell>
          <cell r="R73" t="str">
            <v>アラヤマ</v>
          </cell>
          <cell r="S73" t="str">
            <v>タツナリ</v>
          </cell>
          <cell r="T73" t="str">
            <v>アラヤマ　タツナリ</v>
          </cell>
          <cell r="U73" t="str">
            <v>荒山</v>
          </cell>
          <cell r="V73" t="str">
            <v>龍成</v>
          </cell>
          <cell r="W73" t="str">
            <v>荒山　龍成</v>
          </cell>
          <cell r="X73">
            <v>23391</v>
          </cell>
          <cell r="Y73">
            <v>58</v>
          </cell>
          <cell r="Z73" t="str">
            <v>130-0013</v>
          </cell>
          <cell r="AA73" t="str">
            <v>東京都</v>
          </cell>
          <cell r="AB73" t="str">
            <v>港区高輪2-16-28</v>
          </cell>
          <cell r="AC73" t="str">
            <v>メゾンドヴィレ高輪702</v>
          </cell>
          <cell r="AD73" t="str">
            <v>090-1594-4872</v>
          </cell>
          <cell r="AE73" t="str">
            <v>arayama@nanboku-bs.co.jp</v>
          </cell>
          <cell r="AF73" t="str">
            <v>南北ビルセイビ株式会社</v>
          </cell>
          <cell r="AG73" t="str">
            <v>東京営業所</v>
          </cell>
          <cell r="AH73" t="str">
            <v>130-0012</v>
          </cell>
          <cell r="AI73" t="str">
            <v>東京都</v>
          </cell>
          <cell r="AJ73" t="str">
            <v>墨田区太平3丁目16-10</v>
          </cell>
          <cell r="AL73" t="str">
            <v>03-5637-8253</v>
          </cell>
          <cell r="AM73" t="str">
            <v>⑥</v>
          </cell>
          <cell r="AN73" t="str">
            <v>荒山　龍成</v>
          </cell>
          <cell r="AO73">
            <v>1</v>
          </cell>
          <cell r="AP73">
            <v>1</v>
          </cell>
          <cell r="AS73" t="str">
            <v>三菱</v>
          </cell>
          <cell r="AT73">
            <v>44763</v>
          </cell>
          <cell r="BA73">
            <v>35</v>
          </cell>
          <cell r="BB73" t="str">
            <v>○</v>
          </cell>
          <cell r="BC73" t="str">
            <v>221020804014</v>
          </cell>
          <cell r="BD73">
            <v>44778</v>
          </cell>
          <cell r="BE73">
            <v>44797</v>
          </cell>
          <cell r="BF73">
            <v>44803</v>
          </cell>
          <cell r="BG73" t="str">
            <v>9:30</v>
          </cell>
          <cell r="BH73" t="str">
            <v>17:00</v>
          </cell>
          <cell r="BI73" t="str">
            <v>9:00</v>
          </cell>
          <cell r="BJ73" t="str">
            <v>17:10</v>
          </cell>
          <cell r="BK73" t="str">
            <v/>
          </cell>
          <cell r="BL73" t="str">
            <v/>
          </cell>
        </row>
        <row r="74">
          <cell r="A74" t="str">
            <v>22-1020804-015</v>
          </cell>
          <cell r="B74">
            <v>44761</v>
          </cell>
          <cell r="C74">
            <v>44761</v>
          </cell>
          <cell r="D74">
            <v>44761</v>
          </cell>
          <cell r="F74" t="str">
            <v>1020804</v>
          </cell>
          <cell r="G74">
            <v>15</v>
          </cell>
          <cell r="H74">
            <v>2</v>
          </cell>
          <cell r="I74" t="str">
            <v>東京(飯田橋)</v>
          </cell>
          <cell r="J74" t="str">
            <v>飯田橋レインボービル</v>
          </cell>
          <cell r="K74" t="str">
            <v>C・D会議室</v>
          </cell>
          <cell r="L74">
            <v>44777</v>
          </cell>
          <cell r="M74">
            <v>44778</v>
          </cell>
          <cell r="O74" t="str">
            <v>東京(飯田橋)</v>
          </cell>
          <cell r="P74" t="str">
            <v>一般</v>
          </cell>
          <cell r="Q74">
            <v>1</v>
          </cell>
          <cell r="R74" t="str">
            <v>イシザワ</v>
          </cell>
          <cell r="S74" t="str">
            <v>コウメイ</v>
          </cell>
          <cell r="T74" t="str">
            <v>イシザワ　コウメイ</v>
          </cell>
          <cell r="U74" t="str">
            <v>石澤</v>
          </cell>
          <cell r="V74" t="str">
            <v>公明</v>
          </cell>
          <cell r="W74" t="str">
            <v>石澤　公明</v>
          </cell>
          <cell r="X74">
            <v>30900</v>
          </cell>
          <cell r="Y74">
            <v>37</v>
          </cell>
          <cell r="Z74" t="str">
            <v>134-0083</v>
          </cell>
          <cell r="AA74" t="str">
            <v>東京都</v>
          </cell>
          <cell r="AB74" t="str">
            <v>江戸川区中葛西5-11-25</v>
          </cell>
          <cell r="AC74" t="str">
            <v>中葛西スカイハイツ205</v>
          </cell>
          <cell r="AD74" t="str">
            <v>090-7336-7108</v>
          </cell>
          <cell r="AE74" t="str">
            <v>ishizawa.komei@jp.panasonic.com</v>
          </cell>
          <cell r="AF74" t="str">
            <v>パナソニックホームズ株式会社</v>
          </cell>
          <cell r="AG74" t="str">
            <v>東日本分譲開発
支社</v>
          </cell>
          <cell r="AH74" t="str">
            <v>163-0929</v>
          </cell>
          <cell r="AI74" t="str">
            <v>東京都</v>
          </cell>
          <cell r="AJ74" t="str">
            <v>東京都新宿区西新宿2-3-1</v>
          </cell>
          <cell r="AK74" t="str">
            <v>新宿モノリス29階</v>
          </cell>
          <cell r="AL74" t="str">
            <v>03-5339-7111</v>
          </cell>
          <cell r="AM74" t="str">
            <v>②</v>
          </cell>
          <cell r="AN74" t="str">
            <v>石澤公明</v>
          </cell>
          <cell r="AO74">
            <v>1</v>
          </cell>
          <cell r="AP74">
            <v>1</v>
          </cell>
          <cell r="AS74" t="str">
            <v>一括</v>
          </cell>
          <cell r="BA74">
            <v>39</v>
          </cell>
          <cell r="BB74" t="str">
            <v>○</v>
          </cell>
          <cell r="BC74" t="str">
            <v>221020804015</v>
          </cell>
          <cell r="BD74">
            <v>44778</v>
          </cell>
          <cell r="BE74">
            <v>44797</v>
          </cell>
          <cell r="BF74">
            <v>44803</v>
          </cell>
          <cell r="BG74" t="str">
            <v>9:30</v>
          </cell>
          <cell r="BH74" t="str">
            <v>17:00</v>
          </cell>
          <cell r="BI74" t="str">
            <v>9:00</v>
          </cell>
          <cell r="BJ74" t="str">
            <v>17:10</v>
          </cell>
          <cell r="BK74" t="str">
            <v/>
          </cell>
          <cell r="BL74" t="str">
            <v/>
          </cell>
        </row>
        <row r="75">
          <cell r="A75" t="str">
            <v>22-1020804-016</v>
          </cell>
          <cell r="B75">
            <v>44757</v>
          </cell>
          <cell r="C75">
            <v>44763</v>
          </cell>
          <cell r="D75">
            <v>44763</v>
          </cell>
          <cell r="E75">
            <v>44767</v>
          </cell>
          <cell r="F75" t="str">
            <v>1020804</v>
          </cell>
          <cell r="G75">
            <v>16</v>
          </cell>
          <cell r="H75">
            <v>2</v>
          </cell>
          <cell r="I75" t="str">
            <v>東京(飯田橋)</v>
          </cell>
          <cell r="J75" t="str">
            <v>飯田橋レインボービル</v>
          </cell>
          <cell r="K75" t="str">
            <v>C・D会議室</v>
          </cell>
          <cell r="L75">
            <v>44777</v>
          </cell>
          <cell r="M75">
            <v>44778</v>
          </cell>
          <cell r="O75" t="str">
            <v>東京(飯田橋)</v>
          </cell>
          <cell r="P75" t="str">
            <v>一般</v>
          </cell>
          <cell r="Q75">
            <v>1</v>
          </cell>
          <cell r="R75" t="str">
            <v>ニシカワ</v>
          </cell>
          <cell r="S75" t="str">
            <v>カズトシ</v>
          </cell>
          <cell r="T75" t="str">
            <v>ニシカワ　カズトシ</v>
          </cell>
          <cell r="U75" t="str">
            <v>西川</v>
          </cell>
          <cell r="V75" t="str">
            <v>和利</v>
          </cell>
          <cell r="W75" t="str">
            <v>西川　和利</v>
          </cell>
          <cell r="X75">
            <v>22877</v>
          </cell>
          <cell r="Y75">
            <v>60</v>
          </cell>
          <cell r="Z75" t="str">
            <v>115-0043</v>
          </cell>
          <cell r="AA75" t="str">
            <v>東京都</v>
          </cell>
          <cell r="AB75" t="str">
            <v>北区神谷2-26-4</v>
          </cell>
          <cell r="AD75" t="str">
            <v>090-3963-0461</v>
          </cell>
          <cell r="AE75" t="str">
            <v>k-nishi0819@softbank.ne.jp</v>
          </cell>
          <cell r="AF75" t="str">
            <v>有限会社西川興業</v>
          </cell>
          <cell r="AG75" t="str">
            <v>代表取締役</v>
          </cell>
          <cell r="AH75" t="str">
            <v>115-0043</v>
          </cell>
          <cell r="AI75" t="str">
            <v>東京都</v>
          </cell>
          <cell r="AJ75" t="str">
            <v>北区神谷2-26-4</v>
          </cell>
          <cell r="AL75" t="str">
            <v>03-3901-8613</v>
          </cell>
          <cell r="AM75" t="str">
            <v>⑥</v>
          </cell>
          <cell r="AN75" t="str">
            <v>西川　和利</v>
          </cell>
          <cell r="AO75">
            <v>1</v>
          </cell>
          <cell r="AP75">
            <v>1</v>
          </cell>
          <cell r="AS75" t="str">
            <v>三菱</v>
          </cell>
          <cell r="AT75">
            <v>44764</v>
          </cell>
          <cell r="BA75">
            <v>31</v>
          </cell>
          <cell r="BB75" t="str">
            <v>○</v>
          </cell>
          <cell r="BC75" t="str">
            <v>221020804016</v>
          </cell>
          <cell r="BD75">
            <v>44778</v>
          </cell>
          <cell r="BE75">
            <v>44797</v>
          </cell>
          <cell r="BF75">
            <v>44803</v>
          </cell>
          <cell r="BG75" t="str">
            <v>9:30</v>
          </cell>
          <cell r="BH75" t="str">
            <v>17:00</v>
          </cell>
          <cell r="BI75" t="str">
            <v>9:00</v>
          </cell>
          <cell r="BJ75" t="str">
            <v>17:10</v>
          </cell>
          <cell r="BK75" t="str">
            <v/>
          </cell>
          <cell r="BL75" t="str">
            <v/>
          </cell>
        </row>
        <row r="76">
          <cell r="A76" t="str">
            <v>22-1020804-017</v>
          </cell>
          <cell r="B76">
            <v>44757</v>
          </cell>
          <cell r="C76">
            <v>44763</v>
          </cell>
          <cell r="D76">
            <v>44763</v>
          </cell>
          <cell r="E76">
            <v>44767</v>
          </cell>
          <cell r="F76" t="str">
            <v>1020804</v>
          </cell>
          <cell r="G76">
            <v>17</v>
          </cell>
          <cell r="H76">
            <v>2</v>
          </cell>
          <cell r="I76" t="str">
            <v>東京(飯田橋)</v>
          </cell>
          <cell r="J76" t="str">
            <v>飯田橋レインボービル</v>
          </cell>
          <cell r="K76" t="str">
            <v>C・D会議室</v>
          </cell>
          <cell r="L76">
            <v>44777</v>
          </cell>
          <cell r="M76">
            <v>44778</v>
          </cell>
          <cell r="O76" t="str">
            <v>東京(飯田橋)</v>
          </cell>
          <cell r="P76" t="str">
            <v>一般</v>
          </cell>
          <cell r="Q76">
            <v>1</v>
          </cell>
          <cell r="R76" t="str">
            <v>ニシカワ</v>
          </cell>
          <cell r="S76" t="str">
            <v>トシノブ</v>
          </cell>
          <cell r="T76" t="str">
            <v>ニシカワ　トシノブ</v>
          </cell>
          <cell r="U76" t="str">
            <v>西川</v>
          </cell>
          <cell r="V76" t="str">
            <v>利伸</v>
          </cell>
          <cell r="W76" t="str">
            <v>西川　利伸</v>
          </cell>
          <cell r="X76">
            <v>35183</v>
          </cell>
          <cell r="Y76">
            <v>26</v>
          </cell>
          <cell r="Z76" t="str">
            <v>115-0043</v>
          </cell>
          <cell r="AA76" t="str">
            <v>東京都</v>
          </cell>
          <cell r="AB76" t="str">
            <v>北区神谷2-26-4</v>
          </cell>
          <cell r="AD76" t="str">
            <v>080-3449-6312</v>
          </cell>
          <cell r="AE76" t="str">
            <v>nissy10424@gmail.com</v>
          </cell>
          <cell r="AF76" t="str">
            <v>有限会社西川興業</v>
          </cell>
          <cell r="AG76" t="str">
            <v>管理部</v>
          </cell>
          <cell r="AH76" t="str">
            <v>115-0043</v>
          </cell>
          <cell r="AI76" t="str">
            <v>東京都</v>
          </cell>
          <cell r="AJ76" t="str">
            <v>北区神谷2-26-4</v>
          </cell>
          <cell r="AL76" t="str">
            <v>03-3901-8613</v>
          </cell>
          <cell r="AM76" t="str">
            <v>④</v>
          </cell>
          <cell r="AN76" t="str">
            <v>西川　利伸</v>
          </cell>
          <cell r="AO76">
            <v>1</v>
          </cell>
          <cell r="AP76">
            <v>1</v>
          </cell>
          <cell r="AS76" t="str">
            <v>三菱</v>
          </cell>
          <cell r="AT76">
            <v>44764</v>
          </cell>
          <cell r="BA76">
            <v>32</v>
          </cell>
          <cell r="BB76" t="str">
            <v>○</v>
          </cell>
          <cell r="BC76" t="str">
            <v>221020804017</v>
          </cell>
          <cell r="BD76">
            <v>44778</v>
          </cell>
          <cell r="BE76">
            <v>44797</v>
          </cell>
          <cell r="BF76">
            <v>44803</v>
          </cell>
          <cell r="BG76" t="str">
            <v>9:30</v>
          </cell>
          <cell r="BH76" t="str">
            <v>17:00</v>
          </cell>
          <cell r="BI76" t="str">
            <v>9:00</v>
          </cell>
          <cell r="BJ76" t="str">
            <v>17:10</v>
          </cell>
          <cell r="BK76" t="str">
            <v/>
          </cell>
          <cell r="BL76" t="str">
            <v/>
          </cell>
        </row>
        <row r="77">
          <cell r="A77" t="str">
            <v>22-1020804-018</v>
          </cell>
          <cell r="B77">
            <v>44749</v>
          </cell>
          <cell r="C77">
            <v>44764</v>
          </cell>
          <cell r="E77">
            <v>0</v>
          </cell>
          <cell r="F77" t="str">
            <v>1020804</v>
          </cell>
          <cell r="G77">
            <v>18</v>
          </cell>
          <cell r="H77">
            <v>2</v>
          </cell>
          <cell r="I77" t="str">
            <v>東京(飯田橋)</v>
          </cell>
          <cell r="J77" t="str">
            <v>飯田橋レインボービル</v>
          </cell>
          <cell r="K77" t="str">
            <v>C・D会議室</v>
          </cell>
          <cell r="L77">
            <v>44777</v>
          </cell>
          <cell r="M77">
            <v>44778</v>
          </cell>
          <cell r="O77" t="str">
            <v>東京(飯田橋)</v>
          </cell>
          <cell r="P77" t="str">
            <v>一般</v>
          </cell>
          <cell r="Q77">
            <v>1</v>
          </cell>
          <cell r="R77" t="str">
            <v>ババ</v>
          </cell>
          <cell r="S77" t="str">
            <v>クニオ</v>
          </cell>
          <cell r="T77" t="str">
            <v>ババ　クニオ</v>
          </cell>
          <cell r="U77" t="str">
            <v>馬場</v>
          </cell>
          <cell r="V77" t="str">
            <v>邦夫</v>
          </cell>
          <cell r="W77" t="str">
            <v>馬場　邦夫</v>
          </cell>
          <cell r="X77">
            <v>24733</v>
          </cell>
          <cell r="Y77">
            <v>54</v>
          </cell>
          <cell r="Z77" t="str">
            <v>124-0006</v>
          </cell>
          <cell r="AA77" t="str">
            <v>東京都</v>
          </cell>
          <cell r="AB77" t="str">
            <v>葛飾区堀切8-3-12</v>
          </cell>
          <cell r="AD77" t="str">
            <v>080-6850-8108</v>
          </cell>
          <cell r="AE77" t="str">
            <v>k-baba@toyotahome-tokyo.com</v>
          </cell>
          <cell r="AF77" t="str">
            <v>トヨタホーム東京株式会社</v>
          </cell>
          <cell r="AG77" t="str">
            <v>ストック事業本部</v>
          </cell>
          <cell r="AH77" t="str">
            <v>102-0074</v>
          </cell>
          <cell r="AI77" t="str">
            <v>東京都</v>
          </cell>
          <cell r="AJ77" t="str">
            <v>千代田区九段南2-3-18</v>
          </cell>
          <cell r="AK77" t="str">
            <v>トヨタ九段ビル7階</v>
          </cell>
          <cell r="AL77" t="str">
            <v>03-3237-7272</v>
          </cell>
          <cell r="AM77" t="str">
            <v>④</v>
          </cell>
          <cell r="AN77" t="str">
            <v>馬場　邦夫</v>
          </cell>
          <cell r="AO77">
            <v>1</v>
          </cell>
          <cell r="AP77">
            <v>1</v>
          </cell>
          <cell r="AS77" t="str">
            <v>一括</v>
          </cell>
          <cell r="BA77">
            <v>36</v>
          </cell>
          <cell r="BB77" t="str">
            <v>○</v>
          </cell>
          <cell r="BC77" t="str">
            <v>221020804018</v>
          </cell>
          <cell r="BD77">
            <v>44778</v>
          </cell>
          <cell r="BE77">
            <v>44797</v>
          </cell>
          <cell r="BF77">
            <v>44803</v>
          </cell>
          <cell r="BG77" t="str">
            <v>9:30</v>
          </cell>
          <cell r="BH77" t="str">
            <v>17:00</v>
          </cell>
          <cell r="BI77" t="str">
            <v>9:00</v>
          </cell>
          <cell r="BJ77" t="str">
            <v>17:10</v>
          </cell>
          <cell r="BK77" t="str">
            <v/>
          </cell>
          <cell r="BL77" t="str">
            <v/>
          </cell>
        </row>
        <row r="78">
          <cell r="A78" t="str">
            <v>22-1020804-020</v>
          </cell>
          <cell r="B78">
            <v>44768</v>
          </cell>
          <cell r="C78">
            <v>44769</v>
          </cell>
          <cell r="F78" t="str">
            <v>1020804</v>
          </cell>
          <cell r="G78">
            <v>20</v>
          </cell>
          <cell r="H78">
            <v>2</v>
          </cell>
          <cell r="I78" t="str">
            <v>東京(飯田橋)</v>
          </cell>
          <cell r="J78" t="str">
            <v>飯田橋レインボービル</v>
          </cell>
          <cell r="K78" t="str">
            <v>C・D会議室</v>
          </cell>
          <cell r="L78">
            <v>44777</v>
          </cell>
          <cell r="M78">
            <v>44778</v>
          </cell>
          <cell r="O78" t="str">
            <v>東京(飯田橋)</v>
          </cell>
          <cell r="P78" t="str">
            <v>一般</v>
          </cell>
          <cell r="Q78">
            <v>1</v>
          </cell>
          <cell r="R78" t="str">
            <v>ミヤシタ</v>
          </cell>
          <cell r="S78" t="str">
            <v>ナオユキ</v>
          </cell>
          <cell r="T78" t="str">
            <v>ミヤシタ　ナオユキ</v>
          </cell>
          <cell r="U78" t="str">
            <v>宮下</v>
          </cell>
          <cell r="V78" t="str">
            <v>尚之</v>
          </cell>
          <cell r="W78" t="str">
            <v>宮下　尚之</v>
          </cell>
          <cell r="X78">
            <v>22635</v>
          </cell>
          <cell r="Y78">
            <v>60</v>
          </cell>
          <cell r="Z78" t="str">
            <v>248-0014</v>
          </cell>
          <cell r="AA78" t="str">
            <v>神奈川県</v>
          </cell>
          <cell r="AB78" t="str">
            <v>鎌倉市由比ガ浜2-24-8-407</v>
          </cell>
          <cell r="AD78" t="str">
            <v>090-2545-3131</v>
          </cell>
          <cell r="AE78" t="str">
            <v>home.miyashita@docomo.ne.jp</v>
          </cell>
          <cell r="AF78" t="str">
            <v>三井ホーム株式会社</v>
          </cell>
          <cell r="AG78" t="str">
            <v>神奈川事業本部</v>
          </cell>
          <cell r="AH78" t="str">
            <v>244-0805</v>
          </cell>
          <cell r="AI78" t="str">
            <v>神奈川県</v>
          </cell>
          <cell r="AJ78" t="str">
            <v>横浜市戸塚区川上町87-1</v>
          </cell>
          <cell r="AL78" t="str">
            <v>045-605-3133</v>
          </cell>
          <cell r="AM78" t="str">
            <v>⑥</v>
          </cell>
          <cell r="AN78" t="str">
            <v>宮下　尚之</v>
          </cell>
          <cell r="AO78">
            <v>1</v>
          </cell>
          <cell r="AP78">
            <v>1</v>
          </cell>
          <cell r="AS78" t="str">
            <v>三菱</v>
          </cell>
          <cell r="AT78">
            <v>44770</v>
          </cell>
          <cell r="AZ78" t="str">
            <v>修了証は自宅へ</v>
          </cell>
          <cell r="BA78">
            <v>32</v>
          </cell>
          <cell r="BB78" t="str">
            <v>○</v>
          </cell>
          <cell r="BC78" t="str">
            <v>221020804020</v>
          </cell>
          <cell r="BD78">
            <v>44778</v>
          </cell>
          <cell r="BE78">
            <v>44797</v>
          </cell>
          <cell r="BF78">
            <v>44803</v>
          </cell>
          <cell r="BG78" t="str">
            <v>9:30</v>
          </cell>
          <cell r="BH78" t="str">
            <v>17:00</v>
          </cell>
          <cell r="BI78" t="str">
            <v>9:00</v>
          </cell>
          <cell r="BJ78" t="str">
            <v>17:10</v>
          </cell>
          <cell r="BK78" t="str">
            <v/>
          </cell>
          <cell r="BL78" t="str">
            <v/>
          </cell>
        </row>
        <row r="79">
          <cell r="A79" t="str">
            <v>22-1020804-021</v>
          </cell>
          <cell r="B79">
            <v>44767</v>
          </cell>
          <cell r="C79">
            <v>44769</v>
          </cell>
          <cell r="E79">
            <v>0</v>
          </cell>
          <cell r="F79" t="str">
            <v>1020804</v>
          </cell>
          <cell r="G79">
            <v>21</v>
          </cell>
          <cell r="H79">
            <v>2</v>
          </cell>
          <cell r="I79" t="str">
            <v>東京(飯田橋)</v>
          </cell>
          <cell r="J79" t="str">
            <v>飯田橋レインボービル</v>
          </cell>
          <cell r="K79" t="str">
            <v>C・D会議室</v>
          </cell>
          <cell r="L79">
            <v>44777</v>
          </cell>
          <cell r="M79">
            <v>44778</v>
          </cell>
          <cell r="O79" t="str">
            <v>東京(飯田橋）</v>
          </cell>
          <cell r="P79" t="str">
            <v>一般</v>
          </cell>
          <cell r="Q79">
            <v>1</v>
          </cell>
          <cell r="R79" t="str">
            <v>サトウ</v>
          </cell>
          <cell r="S79" t="str">
            <v>ナオヤ</v>
          </cell>
          <cell r="T79" t="str">
            <v>サトウ　ナオヤ</v>
          </cell>
          <cell r="U79" t="str">
            <v>佐藤</v>
          </cell>
          <cell r="V79" t="str">
            <v>直也</v>
          </cell>
          <cell r="W79" t="str">
            <v>佐藤　直也</v>
          </cell>
          <cell r="X79">
            <v>26114</v>
          </cell>
          <cell r="Y79">
            <v>51</v>
          </cell>
          <cell r="Z79" t="str">
            <v>411-0907</v>
          </cell>
          <cell r="AA79" t="str">
            <v>静岡県</v>
          </cell>
          <cell r="AB79" t="str">
            <v>駿東郡清水町伏見649-20</v>
          </cell>
          <cell r="AD79" t="str">
            <v>080-5819-0420</v>
          </cell>
          <cell r="AE79" t="str">
            <v>naoya-satou@toyotahome-fuji.co.jp</v>
          </cell>
          <cell r="AF79" t="str">
            <v>トヨタホームふじ株式会社</v>
          </cell>
          <cell r="AG79" t="str">
            <v>ストック事業室</v>
          </cell>
          <cell r="AH79" t="str">
            <v>410-0011</v>
          </cell>
          <cell r="AI79" t="str">
            <v>静岡県</v>
          </cell>
          <cell r="AJ79" t="str">
            <v>沼津市岡宮1270-1</v>
          </cell>
          <cell r="AL79" t="str">
            <v>055-929-8863</v>
          </cell>
          <cell r="AM79" t="str">
            <v>⑥</v>
          </cell>
          <cell r="AN79" t="str">
            <v>佐藤直也</v>
          </cell>
          <cell r="AO79">
            <v>1</v>
          </cell>
          <cell r="AP79">
            <v>1</v>
          </cell>
          <cell r="AS79" t="str">
            <v>一括</v>
          </cell>
          <cell r="BA79">
            <v>35</v>
          </cell>
          <cell r="BB79" t="str">
            <v>○</v>
          </cell>
          <cell r="BC79" t="str">
            <v>221020804021</v>
          </cell>
          <cell r="BD79">
            <v>44778</v>
          </cell>
          <cell r="BE79">
            <v>44797</v>
          </cell>
          <cell r="BF79">
            <v>44803</v>
          </cell>
          <cell r="BG79" t="str">
            <v>9:30</v>
          </cell>
          <cell r="BH79" t="str">
            <v>17:00</v>
          </cell>
          <cell r="BI79" t="str">
            <v>9:00</v>
          </cell>
          <cell r="BJ79" t="str">
            <v>17:10</v>
          </cell>
          <cell r="BK79" t="str">
            <v/>
          </cell>
          <cell r="BL79" t="str">
            <v/>
          </cell>
        </row>
        <row r="80">
          <cell r="A80" t="str">
            <v>22-1020804-022</v>
          </cell>
          <cell r="B80">
            <v>44767</v>
          </cell>
          <cell r="C80">
            <v>44769</v>
          </cell>
          <cell r="E80">
            <v>0</v>
          </cell>
          <cell r="F80" t="str">
            <v>1020804</v>
          </cell>
          <cell r="G80">
            <v>22</v>
          </cell>
          <cell r="H80">
            <v>2</v>
          </cell>
          <cell r="I80" t="str">
            <v>東京(飯田橋)</v>
          </cell>
          <cell r="J80" t="str">
            <v>飯田橋レインボービル</v>
          </cell>
          <cell r="K80" t="str">
            <v>C・D会議室</v>
          </cell>
          <cell r="L80">
            <v>44777</v>
          </cell>
          <cell r="M80">
            <v>44778</v>
          </cell>
          <cell r="O80" t="str">
            <v>東京(飯田橋）</v>
          </cell>
          <cell r="P80" t="str">
            <v>一般</v>
          </cell>
          <cell r="Q80">
            <v>1</v>
          </cell>
          <cell r="R80" t="str">
            <v>スギモト</v>
          </cell>
          <cell r="S80" t="str">
            <v>ヒデタカ</v>
          </cell>
          <cell r="T80" t="str">
            <v>スギモト　ヒデタカ</v>
          </cell>
          <cell r="U80" t="str">
            <v>杉本</v>
          </cell>
          <cell r="V80" t="str">
            <v>秀隆</v>
          </cell>
          <cell r="W80" t="str">
            <v>杉本　秀隆</v>
          </cell>
          <cell r="X80">
            <v>23490</v>
          </cell>
          <cell r="Y80">
            <v>58</v>
          </cell>
          <cell r="Z80" t="str">
            <v>410-1105</v>
          </cell>
          <cell r="AA80" t="str">
            <v>静岡県</v>
          </cell>
          <cell r="AB80" t="str">
            <v>裾野市下和田806</v>
          </cell>
          <cell r="AD80" t="str">
            <v>080-5297-4236</v>
          </cell>
          <cell r="AE80" t="str">
            <v>h-sugimoto@toyotahome-fuji.co.jp</v>
          </cell>
          <cell r="AF80" t="str">
            <v>トヨタホームふじ株式会社</v>
          </cell>
          <cell r="AG80" t="str">
            <v>静岡支社　技術部</v>
          </cell>
          <cell r="AH80" t="str">
            <v>410-0011</v>
          </cell>
          <cell r="AI80" t="str">
            <v>静岡県</v>
          </cell>
          <cell r="AJ80" t="str">
            <v>沼津市岡宮1270-1</v>
          </cell>
          <cell r="AL80" t="str">
            <v>055-929-8863</v>
          </cell>
          <cell r="AM80" t="str">
            <v>⑥</v>
          </cell>
          <cell r="AN80" t="str">
            <v>杉本　秀隆</v>
          </cell>
          <cell r="AO80">
            <v>0</v>
          </cell>
          <cell r="AP80">
            <v>1</v>
          </cell>
          <cell r="AS80" t="str">
            <v>一括</v>
          </cell>
          <cell r="BA80">
            <v>38</v>
          </cell>
          <cell r="BB80" t="str">
            <v>○</v>
          </cell>
          <cell r="BC80" t="str">
            <v>221020804022</v>
          </cell>
          <cell r="BD80">
            <v>44778</v>
          </cell>
          <cell r="BE80">
            <v>44797</v>
          </cell>
          <cell r="BF80">
            <v>44803</v>
          </cell>
          <cell r="BG80" t="str">
            <v>9:30</v>
          </cell>
          <cell r="BH80" t="str">
            <v>17:00</v>
          </cell>
          <cell r="BI80" t="str">
            <v>9:00</v>
          </cell>
          <cell r="BJ80" t="str">
            <v>17:10</v>
          </cell>
          <cell r="BK80" t="str">
            <v/>
          </cell>
          <cell r="BL80" t="str">
            <v/>
          </cell>
        </row>
        <row r="81">
          <cell r="A81" t="str">
            <v>22-1020804-023</v>
          </cell>
          <cell r="B81">
            <v>44767</v>
          </cell>
          <cell r="C81">
            <v>44769</v>
          </cell>
          <cell r="E81">
            <v>0</v>
          </cell>
          <cell r="F81" t="str">
            <v>1020804</v>
          </cell>
          <cell r="G81">
            <v>23</v>
          </cell>
          <cell r="H81">
            <v>2</v>
          </cell>
          <cell r="I81" t="str">
            <v>東京(飯田橋)</v>
          </cell>
          <cell r="J81" t="str">
            <v>飯田橋レインボービル</v>
          </cell>
          <cell r="K81" t="str">
            <v>C・D会議室</v>
          </cell>
          <cell r="L81">
            <v>44777</v>
          </cell>
          <cell r="M81">
            <v>44778</v>
          </cell>
          <cell r="O81" t="str">
            <v>東京(飯田橋）</v>
          </cell>
          <cell r="P81" t="str">
            <v>一般</v>
          </cell>
          <cell r="Q81">
            <v>1</v>
          </cell>
          <cell r="R81" t="str">
            <v>スズキ</v>
          </cell>
          <cell r="S81" t="str">
            <v>タカミツ</v>
          </cell>
          <cell r="T81" t="str">
            <v>スズキ　タカミツ</v>
          </cell>
          <cell r="U81" t="str">
            <v>鈴木</v>
          </cell>
          <cell r="V81" t="str">
            <v>貴光</v>
          </cell>
          <cell r="W81" t="str">
            <v>鈴木　貴光</v>
          </cell>
          <cell r="X81">
            <v>27078</v>
          </cell>
          <cell r="Y81">
            <v>48</v>
          </cell>
          <cell r="Z81" t="str">
            <v>411-0022</v>
          </cell>
          <cell r="AA81" t="str">
            <v>静岡県</v>
          </cell>
          <cell r="AB81" t="str">
            <v>三島市川原ヶ谷206番地の1</v>
          </cell>
          <cell r="AD81" t="str">
            <v>090-9380-1369</v>
          </cell>
          <cell r="AF81" t="str">
            <v>トヨタホームふじ株式会社</v>
          </cell>
          <cell r="AG81" t="str">
            <v>技術部　施工室</v>
          </cell>
          <cell r="AH81" t="str">
            <v>410-0011</v>
          </cell>
          <cell r="AI81" t="str">
            <v>静岡県</v>
          </cell>
          <cell r="AJ81" t="str">
            <v>沼津市岡宮1270番地の1</v>
          </cell>
          <cell r="AL81" t="str">
            <v>055-929-8859</v>
          </cell>
          <cell r="AM81" t="str">
            <v>⑥</v>
          </cell>
          <cell r="AN81" t="str">
            <v>鈴木　貴光</v>
          </cell>
          <cell r="AO81">
            <v>0</v>
          </cell>
          <cell r="AP81">
            <v>1</v>
          </cell>
          <cell r="AS81" t="str">
            <v>一括</v>
          </cell>
          <cell r="BA81">
            <v>38</v>
          </cell>
          <cell r="BB81" t="str">
            <v>○</v>
          </cell>
          <cell r="BC81" t="str">
            <v>221020804023</v>
          </cell>
          <cell r="BD81">
            <v>44778</v>
          </cell>
          <cell r="BE81">
            <v>44797</v>
          </cell>
          <cell r="BF81">
            <v>44803</v>
          </cell>
          <cell r="BG81" t="str">
            <v>9:30</v>
          </cell>
          <cell r="BH81" t="str">
            <v>17:00</v>
          </cell>
          <cell r="BI81" t="str">
            <v>9:00</v>
          </cell>
          <cell r="BJ81" t="str">
            <v>17:10</v>
          </cell>
          <cell r="BK81" t="str">
            <v/>
          </cell>
          <cell r="BL81" t="str">
            <v/>
          </cell>
        </row>
        <row r="82">
          <cell r="A82" t="str">
            <v>22-1020804-024</v>
          </cell>
          <cell r="B82">
            <v>44769</v>
          </cell>
          <cell r="C82">
            <v>44769</v>
          </cell>
          <cell r="F82" t="str">
            <v>1020804</v>
          </cell>
          <cell r="G82">
            <v>24</v>
          </cell>
          <cell r="H82">
            <v>2</v>
          </cell>
          <cell r="I82" t="str">
            <v>東京(飯田橋)</v>
          </cell>
          <cell r="J82" t="str">
            <v>飯田橋レインボービル</v>
          </cell>
          <cell r="K82" t="str">
            <v>C・D会議室</v>
          </cell>
          <cell r="L82">
            <v>44777</v>
          </cell>
          <cell r="M82">
            <v>44778</v>
          </cell>
          <cell r="O82" t="str">
            <v>東京(飯田橋）</v>
          </cell>
          <cell r="P82" t="str">
            <v>一般</v>
          </cell>
          <cell r="Q82">
            <v>1</v>
          </cell>
          <cell r="R82" t="str">
            <v>アオヤギ</v>
          </cell>
          <cell r="S82" t="str">
            <v>タカヨシ</v>
          </cell>
          <cell r="T82" t="str">
            <v>アオヤギ　タカヨシ</v>
          </cell>
          <cell r="U82" t="str">
            <v>青栁</v>
          </cell>
          <cell r="V82" t="str">
            <v>高義</v>
          </cell>
          <cell r="W82" t="str">
            <v>青栁　高義</v>
          </cell>
          <cell r="X82">
            <v>26928</v>
          </cell>
          <cell r="Y82">
            <v>49</v>
          </cell>
          <cell r="Z82" t="str">
            <v>144-0033</v>
          </cell>
          <cell r="AA82" t="str">
            <v>東京都</v>
          </cell>
          <cell r="AB82" t="str">
            <v>大田区東糀谷3-8-14</v>
          </cell>
          <cell r="AC82" t="str">
            <v>ダイヤモンドマンション703号室</v>
          </cell>
          <cell r="AD82" t="str">
            <v>090-6317-2300</v>
          </cell>
          <cell r="AE82" t="str">
            <v>real.madrid.taka.a.@ezweb.ne.jp</v>
          </cell>
          <cell r="AF82" t="str">
            <v>株式会社ビルドシステム</v>
          </cell>
          <cell r="AG82" t="str">
            <v>本社</v>
          </cell>
          <cell r="AH82" t="str">
            <v>108-0072</v>
          </cell>
          <cell r="AI82" t="str">
            <v>東京都</v>
          </cell>
          <cell r="AJ82" t="str">
            <v>港区白金3-11-12</v>
          </cell>
          <cell r="AK82" t="str">
            <v>ピアリッジ白金地下1階</v>
          </cell>
          <cell r="AL82" t="str">
            <v>03-5789-2977</v>
          </cell>
          <cell r="AM82" t="str">
            <v>①</v>
          </cell>
          <cell r="AN82" t="str">
            <v>青栁　高義</v>
          </cell>
          <cell r="AO82">
            <v>1</v>
          </cell>
          <cell r="AP82">
            <v>1</v>
          </cell>
          <cell r="AS82" t="str">
            <v>三菱</v>
          </cell>
          <cell r="AT82">
            <v>44774</v>
          </cell>
          <cell r="AZ82" t="str">
            <v>修了証は自宅へ</v>
          </cell>
          <cell r="BA82">
            <v>36</v>
          </cell>
          <cell r="BB82" t="str">
            <v>○</v>
          </cell>
          <cell r="BC82" t="str">
            <v>221020804024</v>
          </cell>
          <cell r="BD82">
            <v>44778</v>
          </cell>
          <cell r="BE82">
            <v>44797</v>
          </cell>
          <cell r="BF82">
            <v>44803</v>
          </cell>
          <cell r="BG82" t="str">
            <v>9:30</v>
          </cell>
          <cell r="BH82" t="str">
            <v>17:00</v>
          </cell>
          <cell r="BI82" t="str">
            <v>9:00</v>
          </cell>
          <cell r="BJ82" t="str">
            <v>17:10</v>
          </cell>
          <cell r="BK82" t="str">
            <v/>
          </cell>
          <cell r="BL82" t="str">
            <v/>
          </cell>
        </row>
        <row r="83">
          <cell r="A83" t="str">
            <v>22-1020804-025</v>
          </cell>
          <cell r="B83">
            <v>44767</v>
          </cell>
          <cell r="C83">
            <v>44769</v>
          </cell>
          <cell r="F83" t="str">
            <v>1020804</v>
          </cell>
          <cell r="G83">
            <v>25</v>
          </cell>
          <cell r="H83">
            <v>2</v>
          </cell>
          <cell r="I83" t="str">
            <v>東京(飯田橋)</v>
          </cell>
          <cell r="J83" t="str">
            <v>飯田橋レインボービル</v>
          </cell>
          <cell r="K83" t="str">
            <v>C・D会議室</v>
          </cell>
          <cell r="L83">
            <v>44777</v>
          </cell>
          <cell r="M83">
            <v>44778</v>
          </cell>
          <cell r="O83" t="str">
            <v>東京(飯田橋)</v>
          </cell>
          <cell r="P83" t="str">
            <v>一般</v>
          </cell>
          <cell r="Q83">
            <v>1</v>
          </cell>
          <cell r="R83" t="str">
            <v>コムラ</v>
          </cell>
          <cell r="S83" t="str">
            <v>ヒロノブ</v>
          </cell>
          <cell r="T83" t="str">
            <v>コムラ　ヒロノブ</v>
          </cell>
          <cell r="U83" t="str">
            <v>小村</v>
          </cell>
          <cell r="V83" t="str">
            <v>洋信</v>
          </cell>
          <cell r="W83" t="str">
            <v>小村　洋信</v>
          </cell>
          <cell r="X83">
            <v>25194</v>
          </cell>
          <cell r="Y83">
            <v>53</v>
          </cell>
          <cell r="Z83" t="str">
            <v>120-0034</v>
          </cell>
          <cell r="AA83" t="str">
            <v>東京都</v>
          </cell>
          <cell r="AB83" t="str">
            <v>足立区千住2丁目３６番地</v>
          </cell>
          <cell r="AC83" t="str">
            <v>吉田ビル302号</v>
          </cell>
          <cell r="AD83" t="str">
            <v>090-5334-0478</v>
          </cell>
          <cell r="AE83" t="str">
            <v>komura@mugensha.co.jp</v>
          </cell>
          <cell r="AF83" t="str">
            <v>株式会社ＭＵＧＥＮＳＨＡ</v>
          </cell>
          <cell r="AG83" t="str">
            <v>建築部</v>
          </cell>
          <cell r="AH83" t="str">
            <v>116-0011</v>
          </cell>
          <cell r="AI83" t="str">
            <v>東京都</v>
          </cell>
          <cell r="AJ83" t="str">
            <v>荒川区西尾久7-58-14</v>
          </cell>
          <cell r="AK83" t="str">
            <v>瀬川ビル</v>
          </cell>
          <cell r="AL83" t="str">
            <v>03-3800-5172</v>
          </cell>
          <cell r="AM83" t="str">
            <v>⑤</v>
          </cell>
          <cell r="AN83" t="str">
            <v>小村　洋信</v>
          </cell>
          <cell r="AO83">
            <v>1</v>
          </cell>
          <cell r="AP83">
            <v>1</v>
          </cell>
          <cell r="AS83" t="str">
            <v>三菱</v>
          </cell>
          <cell r="AT83">
            <v>44769</v>
          </cell>
          <cell r="BA83">
            <v>34</v>
          </cell>
          <cell r="BB83" t="str">
            <v>○</v>
          </cell>
          <cell r="BC83" t="str">
            <v>221020804025</v>
          </cell>
          <cell r="BD83">
            <v>44778</v>
          </cell>
          <cell r="BE83">
            <v>44797</v>
          </cell>
          <cell r="BF83">
            <v>44803</v>
          </cell>
          <cell r="BG83" t="str">
            <v>9:30</v>
          </cell>
          <cell r="BH83" t="str">
            <v>17:00</v>
          </cell>
          <cell r="BI83" t="str">
            <v>9:00</v>
          </cell>
          <cell r="BJ83" t="str">
            <v>17:10</v>
          </cell>
          <cell r="BK83" t="str">
            <v/>
          </cell>
          <cell r="BL83" t="str">
            <v/>
          </cell>
        </row>
        <row r="84">
          <cell r="A84" t="str">
            <v>22-1020804-027</v>
          </cell>
          <cell r="B84">
            <v>44774</v>
          </cell>
          <cell r="C84">
            <v>44774</v>
          </cell>
          <cell r="E84">
            <v>0</v>
          </cell>
          <cell r="F84" t="str">
            <v>1020804</v>
          </cell>
          <cell r="G84">
            <v>27</v>
          </cell>
          <cell r="H84">
            <v>2</v>
          </cell>
          <cell r="I84" t="str">
            <v>東京(飯田橋)</v>
          </cell>
          <cell r="J84" t="str">
            <v>飯田橋レインボービル</v>
          </cell>
          <cell r="K84" t="str">
            <v>C・D会議室</v>
          </cell>
          <cell r="L84">
            <v>44777</v>
          </cell>
          <cell r="M84">
            <v>44778</v>
          </cell>
          <cell r="O84" t="str">
            <v>東京(飯田橋)</v>
          </cell>
          <cell r="P84" t="str">
            <v>一般</v>
          </cell>
          <cell r="Q84">
            <v>1</v>
          </cell>
          <cell r="R84" t="str">
            <v>イガラシ</v>
          </cell>
          <cell r="S84" t="str">
            <v>ケン</v>
          </cell>
          <cell r="T84" t="str">
            <v>イガラシ　ケン</v>
          </cell>
          <cell r="U84" t="str">
            <v>五十嵐</v>
          </cell>
          <cell r="V84" t="str">
            <v>健</v>
          </cell>
          <cell r="W84" t="str">
            <v>五十嵐　健</v>
          </cell>
          <cell r="X84">
            <v>27354</v>
          </cell>
          <cell r="Y84">
            <v>47</v>
          </cell>
          <cell r="Z84" t="str">
            <v>285-0843</v>
          </cell>
          <cell r="AA84" t="str">
            <v>千葉県</v>
          </cell>
          <cell r="AB84" t="str">
            <v>佐倉市中志津3丁目24番1号</v>
          </cell>
          <cell r="AD84" t="str">
            <v>090-4907-3074</v>
          </cell>
          <cell r="AE84" t="str">
            <v>igarashi.ken001@jp.panasonic.com</v>
          </cell>
          <cell r="AF84" t="str">
            <v>パナソニックホームズ株式会社</v>
          </cell>
          <cell r="AG84" t="str">
            <v>千葉支社 建築技術部 建設推進センター</v>
          </cell>
          <cell r="AH84" t="str">
            <v>276-0026</v>
          </cell>
          <cell r="AI84" t="str">
            <v>千葉県</v>
          </cell>
          <cell r="AJ84" t="str">
            <v>八千代市下市場2-7-6</v>
          </cell>
          <cell r="AL84" t="str">
            <v>047-480-2268</v>
          </cell>
          <cell r="AM84" t="str">
            <v>⑥</v>
          </cell>
          <cell r="AN84" t="str">
            <v>五十嵐　健</v>
          </cell>
          <cell r="AO84">
            <v>0</v>
          </cell>
          <cell r="AP84">
            <v>1</v>
          </cell>
          <cell r="AS84" t="str">
            <v>一括</v>
          </cell>
          <cell r="BA84">
            <v>33</v>
          </cell>
          <cell r="BB84" t="str">
            <v>○</v>
          </cell>
          <cell r="BC84" t="str">
            <v>221020804027</v>
          </cell>
          <cell r="BD84">
            <v>44778</v>
          </cell>
          <cell r="BE84">
            <v>44797</v>
          </cell>
          <cell r="BF84">
            <v>44803</v>
          </cell>
          <cell r="BG84" t="str">
            <v>9:30</v>
          </cell>
          <cell r="BH84" t="str">
            <v>17:00</v>
          </cell>
          <cell r="BI84" t="str">
            <v>9:00</v>
          </cell>
          <cell r="BJ84" t="str">
            <v>17:10</v>
          </cell>
          <cell r="BK84" t="str">
            <v/>
          </cell>
          <cell r="BL84" t="str">
            <v/>
          </cell>
        </row>
        <row r="85">
          <cell r="A85" t="str">
            <v>日程変更</v>
          </cell>
          <cell r="B85">
            <v>44755</v>
          </cell>
          <cell r="C85">
            <v>44756</v>
          </cell>
          <cell r="D85">
            <v>44761</v>
          </cell>
          <cell r="F85" t="str">
            <v>1020804</v>
          </cell>
          <cell r="G85">
            <v>10</v>
          </cell>
          <cell r="H85">
            <v>2</v>
          </cell>
          <cell r="I85" t="str">
            <v>東京(飯田橋)</v>
          </cell>
          <cell r="J85" t="str">
            <v>飯田橋レインボービル</v>
          </cell>
          <cell r="K85" t="str">
            <v>C・D会議室</v>
          </cell>
          <cell r="L85">
            <v>44777</v>
          </cell>
          <cell r="M85">
            <v>44778</v>
          </cell>
          <cell r="O85" t="str">
            <v>東京(飯田橋)</v>
          </cell>
          <cell r="P85" t="str">
            <v>一般</v>
          </cell>
          <cell r="Q85">
            <v>1</v>
          </cell>
          <cell r="R85" t="str">
            <v>ワタナベ</v>
          </cell>
          <cell r="S85" t="str">
            <v>タダシ</v>
          </cell>
          <cell r="T85" t="str">
            <v>ワタナベ　タダシ</v>
          </cell>
          <cell r="U85" t="str">
            <v>渡邉</v>
          </cell>
          <cell r="V85" t="str">
            <v>正</v>
          </cell>
          <cell r="W85" t="str">
            <v>渡邉　正</v>
          </cell>
          <cell r="X85">
            <v>19517</v>
          </cell>
          <cell r="Y85">
            <v>69</v>
          </cell>
          <cell r="Z85" t="str">
            <v>166-0012</v>
          </cell>
          <cell r="AA85" t="str">
            <v>東京都</v>
          </cell>
          <cell r="AB85" t="str">
            <v>杉並区和田3-10-4</v>
          </cell>
          <cell r="AD85" t="str">
            <v>090-4674-4202</v>
          </cell>
          <cell r="AE85" t="str">
            <v>koop.watanabe@mx1.alpha-web.ne.jp</v>
          </cell>
          <cell r="AF85" t="str">
            <v>生協・消費者住宅センター</v>
          </cell>
          <cell r="AH85" t="str">
            <v>164-0011</v>
          </cell>
          <cell r="AI85" t="str">
            <v>東京都</v>
          </cell>
          <cell r="AJ85" t="str">
            <v>中野区中央5-6-2</v>
          </cell>
          <cell r="AK85" t="str">
            <v>新中野ビル</v>
          </cell>
          <cell r="AL85" t="str">
            <v>03-5340-0620</v>
          </cell>
          <cell r="AM85" t="str">
            <v>①</v>
          </cell>
          <cell r="AN85" t="str">
            <v>渡邉　正</v>
          </cell>
          <cell r="AO85">
            <v>1</v>
          </cell>
          <cell r="AP85">
            <v>1</v>
          </cell>
          <cell r="AS85" t="str">
            <v>三菱</v>
          </cell>
          <cell r="AT85">
            <v>44762</v>
          </cell>
          <cell r="BA85" t="str">
            <v/>
          </cell>
          <cell r="BB85" t="str">
            <v/>
          </cell>
          <cell r="BC85" t="str">
            <v/>
          </cell>
          <cell r="BD85" t="str">
            <v/>
          </cell>
          <cell r="BE85" t="str">
            <v/>
          </cell>
          <cell r="BF85" t="str">
            <v/>
          </cell>
          <cell r="BG85" t="str">
            <v>9:30</v>
          </cell>
          <cell r="BH85" t="str">
            <v>17:00</v>
          </cell>
          <cell r="BI85" t="str">
            <v>9:00</v>
          </cell>
          <cell r="BJ85" t="str">
            <v>17:10</v>
          </cell>
          <cell r="BK85" t="str">
            <v/>
          </cell>
          <cell r="BL85" t="str">
            <v/>
          </cell>
        </row>
        <row r="86">
          <cell r="A86" t="str">
            <v>日程変更</v>
          </cell>
          <cell r="B86">
            <v>44767</v>
          </cell>
          <cell r="C86">
            <v>44767</v>
          </cell>
          <cell r="E86">
            <v>0</v>
          </cell>
          <cell r="F86" t="str">
            <v>1020804</v>
          </cell>
          <cell r="G86">
            <v>19</v>
          </cell>
          <cell r="H86">
            <v>2</v>
          </cell>
          <cell r="I86" t="str">
            <v>東京(飯田橋)</v>
          </cell>
          <cell r="J86" t="str">
            <v>飯田橋レインボービル</v>
          </cell>
          <cell r="K86" t="str">
            <v>C・D会議室</v>
          </cell>
          <cell r="L86">
            <v>44777</v>
          </cell>
          <cell r="M86">
            <v>44778</v>
          </cell>
          <cell r="O86" t="str">
            <v>東京(飯田橋)</v>
          </cell>
          <cell r="P86" t="str">
            <v>一般</v>
          </cell>
          <cell r="Q86">
            <v>1</v>
          </cell>
          <cell r="R86" t="str">
            <v>ホシノ</v>
          </cell>
          <cell r="S86" t="str">
            <v>マサキ</v>
          </cell>
          <cell r="T86" t="str">
            <v>ホシノ　マサキ</v>
          </cell>
          <cell r="U86" t="str">
            <v>星野</v>
          </cell>
          <cell r="V86" t="str">
            <v>真樹</v>
          </cell>
          <cell r="W86" t="str">
            <v>星野　真樹</v>
          </cell>
          <cell r="X86">
            <v>26176</v>
          </cell>
          <cell r="Y86">
            <v>51</v>
          </cell>
          <cell r="Z86" t="str">
            <v>327-0314</v>
          </cell>
          <cell r="AA86" t="str">
            <v>栃木県</v>
          </cell>
          <cell r="AB86" t="str">
            <v>佐野市新吉水町340-1</v>
          </cell>
          <cell r="AD86" t="str">
            <v>090-7809-9270</v>
          </cell>
          <cell r="AE86" t="str">
            <v>masaki.hoshino@sekisui.com</v>
          </cell>
          <cell r="AF86" t="str">
            <v>栃木セキスイハイム株式会社</v>
          </cell>
          <cell r="AG86" t="str">
            <v>住宅事業部</v>
          </cell>
          <cell r="AH86" t="str">
            <v>327-0847</v>
          </cell>
          <cell r="AI86" t="str">
            <v>栃木県</v>
          </cell>
          <cell r="AJ86" t="str">
            <v>佐野市天神町903</v>
          </cell>
          <cell r="AK86" t="str">
            <v>ハーモネートビル2Ｆ</v>
          </cell>
          <cell r="AL86" t="str">
            <v>0283-21-3665</v>
          </cell>
          <cell r="AM86" t="str">
            <v>①</v>
          </cell>
          <cell r="AN86" t="str">
            <v>星野　真樹</v>
          </cell>
          <cell r="AO86">
            <v>1</v>
          </cell>
          <cell r="AP86">
            <v>1</v>
          </cell>
          <cell r="AS86" t="str">
            <v>一括</v>
          </cell>
          <cell r="BA86" t="str">
            <v/>
          </cell>
          <cell r="BB86" t="str">
            <v/>
          </cell>
          <cell r="BC86" t="str">
            <v/>
          </cell>
          <cell r="BD86" t="str">
            <v/>
          </cell>
          <cell r="BE86" t="str">
            <v/>
          </cell>
          <cell r="BF86" t="str">
            <v/>
          </cell>
          <cell r="BG86" t="str">
            <v>9:30</v>
          </cell>
          <cell r="BH86" t="str">
            <v>17:00</v>
          </cell>
          <cell r="BI86" t="str">
            <v>9:00</v>
          </cell>
          <cell r="BJ86" t="str">
            <v>17:10</v>
          </cell>
          <cell r="BK86" t="str">
            <v/>
          </cell>
          <cell r="BL86" t="str">
            <v/>
          </cell>
        </row>
        <row r="87">
          <cell r="A87" t="str">
            <v>日程変更</v>
          </cell>
          <cell r="B87">
            <v>44770</v>
          </cell>
          <cell r="C87">
            <v>44770</v>
          </cell>
          <cell r="F87" t="str">
            <v>1020804</v>
          </cell>
          <cell r="G87">
            <v>26</v>
          </cell>
          <cell r="H87">
            <v>2</v>
          </cell>
          <cell r="I87" t="str">
            <v>東京(飯田橋)</v>
          </cell>
          <cell r="J87" t="str">
            <v>飯田橋レインボービル</v>
          </cell>
          <cell r="K87" t="str">
            <v>C・D会議室</v>
          </cell>
          <cell r="L87">
            <v>44777</v>
          </cell>
          <cell r="M87">
            <v>44778</v>
          </cell>
          <cell r="O87" t="str">
            <v>東京(飯田橋）</v>
          </cell>
          <cell r="P87" t="str">
            <v>一般</v>
          </cell>
          <cell r="Q87">
            <v>1</v>
          </cell>
          <cell r="R87" t="str">
            <v>スダ</v>
          </cell>
          <cell r="S87" t="str">
            <v>マサヒロ</v>
          </cell>
          <cell r="T87" t="str">
            <v>スダ　マサヒロ</v>
          </cell>
          <cell r="U87" t="str">
            <v>須田</v>
          </cell>
          <cell r="V87" t="str">
            <v>正廣</v>
          </cell>
          <cell r="W87" t="str">
            <v>須田　正廣</v>
          </cell>
          <cell r="X87">
            <v>21668</v>
          </cell>
          <cell r="Y87">
            <v>63</v>
          </cell>
          <cell r="Z87" t="str">
            <v>116-0014</v>
          </cell>
          <cell r="AA87" t="str">
            <v>東京都</v>
          </cell>
          <cell r="AB87" t="str">
            <v>荒川区東日暮里6-57-16</v>
          </cell>
          <cell r="AD87" t="str">
            <v>090-8747-2044</v>
          </cell>
          <cell r="AE87" t="str">
            <v>m.suda@kabu-suda.com</v>
          </cell>
          <cell r="AF87" t="str">
            <v>株式会社須田</v>
          </cell>
          <cell r="AH87" t="str">
            <v>116-0014</v>
          </cell>
          <cell r="AI87" t="str">
            <v>東京都</v>
          </cell>
          <cell r="AJ87" t="str">
            <v>荒川区東日暮里5-46-2</v>
          </cell>
          <cell r="AL87" t="str">
            <v>03-3891-5593</v>
          </cell>
          <cell r="AM87" t="str">
            <v>⑥</v>
          </cell>
          <cell r="AN87" t="str">
            <v>須田　正廣</v>
          </cell>
          <cell r="AO87">
            <v>1</v>
          </cell>
          <cell r="AP87">
            <v>1</v>
          </cell>
          <cell r="AS87" t="str">
            <v>三菱</v>
          </cell>
          <cell r="BA87" t="str">
            <v/>
          </cell>
          <cell r="BB87" t="str">
            <v/>
          </cell>
          <cell r="BC87" t="str">
            <v/>
          </cell>
          <cell r="BD87" t="str">
            <v/>
          </cell>
          <cell r="BE87" t="str">
            <v/>
          </cell>
          <cell r="BF87" t="str">
            <v/>
          </cell>
          <cell r="BG87" t="str">
            <v>9:30</v>
          </cell>
          <cell r="BH87" t="str">
            <v>17:00</v>
          </cell>
          <cell r="BI87" t="str">
            <v>9:00</v>
          </cell>
          <cell r="BJ87" t="str">
            <v>17:10</v>
          </cell>
          <cell r="BK87" t="str">
            <v/>
          </cell>
          <cell r="BL87" t="str">
            <v/>
          </cell>
        </row>
        <row r="88">
          <cell r="A88" t="str">
            <v>22-1610825-001</v>
          </cell>
          <cell r="B88">
            <v>44725</v>
          </cell>
          <cell r="C88">
            <v>44734</v>
          </cell>
          <cell r="D88">
            <v>44736</v>
          </cell>
          <cell r="E88">
            <v>0</v>
          </cell>
          <cell r="F88" t="str">
            <v>1610825</v>
          </cell>
          <cell r="G88">
            <v>1</v>
          </cell>
          <cell r="H88">
            <v>61</v>
          </cell>
          <cell r="I88" t="str">
            <v>福岡</v>
          </cell>
          <cell r="J88" t="str">
            <v>リファレンス駅東ビル</v>
          </cell>
          <cell r="K88" t="str">
            <v>V1</v>
          </cell>
          <cell r="L88">
            <v>44798</v>
          </cell>
          <cell r="M88">
            <v>44799</v>
          </cell>
          <cell r="O88" t="str">
            <v>福岡</v>
          </cell>
          <cell r="P88" t="str">
            <v>一般</v>
          </cell>
          <cell r="Q88">
            <v>1</v>
          </cell>
          <cell r="R88" t="str">
            <v>ハタセ</v>
          </cell>
          <cell r="S88" t="str">
            <v>アツシ</v>
          </cell>
          <cell r="T88" t="str">
            <v>ハタセ　アツシ</v>
          </cell>
          <cell r="U88" t="str">
            <v>畑瀬</v>
          </cell>
          <cell r="V88" t="str">
            <v>充志</v>
          </cell>
          <cell r="W88" t="str">
            <v>畑瀬　充志</v>
          </cell>
          <cell r="X88">
            <v>25308</v>
          </cell>
          <cell r="Y88">
            <v>53</v>
          </cell>
          <cell r="Z88" t="str">
            <v>812-0063</v>
          </cell>
          <cell r="AA88" t="str">
            <v>福岡県</v>
          </cell>
          <cell r="AB88" t="str">
            <v>福岡市東区原田4丁目2番7号</v>
          </cell>
          <cell r="AC88" t="str">
            <v/>
          </cell>
          <cell r="AD88" t="str">
            <v>090-6296-5896</v>
          </cell>
          <cell r="AE88" t="str">
            <v>atsushi.hatase@toyotahome-kyushu.co.jp</v>
          </cell>
          <cell r="AF88" t="str">
            <v>トヨタホーム九州株式会社</v>
          </cell>
          <cell r="AG88" t="str">
            <v>リフォーム事業部</v>
          </cell>
          <cell r="AH88" t="str">
            <v>812-0063</v>
          </cell>
          <cell r="AI88" t="str">
            <v>福岡県</v>
          </cell>
          <cell r="AJ88" t="str">
            <v>福岡市東区原田4丁目2番7号</v>
          </cell>
          <cell r="AK88" t="str">
            <v/>
          </cell>
          <cell r="AL88" t="str">
            <v>092-612-0338</v>
          </cell>
          <cell r="AM88" t="str">
            <v>⑥</v>
          </cell>
          <cell r="AN88" t="str">
            <v>畑瀬　充志</v>
          </cell>
          <cell r="AO88">
            <v>0</v>
          </cell>
          <cell r="AP88">
            <v>1</v>
          </cell>
          <cell r="AS88" t="str">
            <v>一括</v>
          </cell>
          <cell r="BA88">
            <v>33</v>
          </cell>
          <cell r="BB88" t="str">
            <v>○</v>
          </cell>
          <cell r="BC88" t="str">
            <v>221610825001</v>
          </cell>
          <cell r="BD88">
            <v>44799</v>
          </cell>
          <cell r="BE88">
            <v>44818</v>
          </cell>
          <cell r="BF88">
            <v>44824</v>
          </cell>
          <cell r="BG88" t="str">
            <v>9:30</v>
          </cell>
          <cell r="BH88" t="str">
            <v>17:00</v>
          </cell>
          <cell r="BI88" t="str">
            <v>9:00</v>
          </cell>
          <cell r="BJ88" t="str">
            <v>17:10</v>
          </cell>
          <cell r="BK88" t="str">
            <v/>
          </cell>
          <cell r="BL88" t="str">
            <v/>
          </cell>
        </row>
        <row r="89">
          <cell r="A89" t="str">
            <v>22-1610825-002</v>
          </cell>
          <cell r="B89">
            <v>44725</v>
          </cell>
          <cell r="C89">
            <v>44734</v>
          </cell>
          <cell r="D89">
            <v>44736</v>
          </cell>
          <cell r="E89">
            <v>0</v>
          </cell>
          <cell r="F89" t="str">
            <v>1610825</v>
          </cell>
          <cell r="G89">
            <v>2</v>
          </cell>
          <cell r="H89">
            <v>61</v>
          </cell>
          <cell r="I89" t="str">
            <v>福岡</v>
          </cell>
          <cell r="J89" t="str">
            <v>リファレンス駅東ビル</v>
          </cell>
          <cell r="K89" t="str">
            <v>V1</v>
          </cell>
          <cell r="L89">
            <v>44798</v>
          </cell>
          <cell r="M89">
            <v>44799</v>
          </cell>
          <cell r="O89" t="str">
            <v>福岡</v>
          </cell>
          <cell r="P89" t="str">
            <v>一般</v>
          </cell>
          <cell r="Q89">
            <v>1</v>
          </cell>
          <cell r="R89" t="str">
            <v>オク</v>
          </cell>
          <cell r="S89" t="str">
            <v>カツヒロ</v>
          </cell>
          <cell r="T89" t="str">
            <v>オク　カツヒロ</v>
          </cell>
          <cell r="U89" t="str">
            <v>奥</v>
          </cell>
          <cell r="V89" t="str">
            <v>勝広</v>
          </cell>
          <cell r="W89" t="str">
            <v>奥　勝広</v>
          </cell>
          <cell r="X89">
            <v>25308</v>
          </cell>
          <cell r="Y89">
            <v>53</v>
          </cell>
          <cell r="Z89" t="str">
            <v>812-0063</v>
          </cell>
          <cell r="AA89" t="str">
            <v>福岡県</v>
          </cell>
          <cell r="AB89" t="str">
            <v>福岡市東区原田4丁目2番7号</v>
          </cell>
          <cell r="AC89" t="str">
            <v/>
          </cell>
          <cell r="AD89" t="str">
            <v>090-6296-5896</v>
          </cell>
          <cell r="AE89" t="str">
            <v>katsuhiro.oku@toyotahome-kyushu.co.jp</v>
          </cell>
          <cell r="AF89" t="str">
            <v>トヨタホーム九州株式会社</v>
          </cell>
          <cell r="AG89" t="str">
            <v>リフォーム事業部</v>
          </cell>
          <cell r="AH89" t="str">
            <v>812-0063</v>
          </cell>
          <cell r="AI89" t="str">
            <v>福岡県</v>
          </cell>
          <cell r="AJ89" t="str">
            <v>福岡市東区原田4丁目2番7号</v>
          </cell>
          <cell r="AK89" t="str">
            <v/>
          </cell>
          <cell r="AL89" t="str">
            <v>092-612-0338</v>
          </cell>
          <cell r="AM89" t="str">
            <v>⑥</v>
          </cell>
          <cell r="AN89" t="str">
            <v>奥　勝広</v>
          </cell>
          <cell r="AO89">
            <v>0</v>
          </cell>
          <cell r="AP89">
            <v>1</v>
          </cell>
          <cell r="AS89" t="str">
            <v>一括</v>
          </cell>
          <cell r="BA89">
            <v>38</v>
          </cell>
          <cell r="BB89" t="str">
            <v>○</v>
          </cell>
          <cell r="BC89" t="str">
            <v>221610825002</v>
          </cell>
          <cell r="BD89">
            <v>44799</v>
          </cell>
          <cell r="BE89">
            <v>44818</v>
          </cell>
          <cell r="BF89">
            <v>44824</v>
          </cell>
          <cell r="BG89" t="str">
            <v>9:30</v>
          </cell>
          <cell r="BH89" t="str">
            <v>17:00</v>
          </cell>
          <cell r="BI89" t="str">
            <v>9:00</v>
          </cell>
          <cell r="BJ89" t="str">
            <v>17:10</v>
          </cell>
          <cell r="BK89" t="str">
            <v/>
          </cell>
          <cell r="BL89" t="str">
            <v/>
          </cell>
        </row>
        <row r="90">
          <cell r="A90" t="str">
            <v>22-1610825-003</v>
          </cell>
          <cell r="B90">
            <v>44736</v>
          </cell>
          <cell r="C90">
            <v>44736</v>
          </cell>
          <cell r="D90">
            <v>44736</v>
          </cell>
          <cell r="E90">
            <v>44739</v>
          </cell>
          <cell r="F90" t="str">
            <v>1610825</v>
          </cell>
          <cell r="G90">
            <v>3</v>
          </cell>
          <cell r="H90">
            <v>61</v>
          </cell>
          <cell r="I90" t="str">
            <v>福岡</v>
          </cell>
          <cell r="J90" t="str">
            <v>リファレンス駅東ビル</v>
          </cell>
          <cell r="K90" t="str">
            <v>V1</v>
          </cell>
          <cell r="L90">
            <v>44798</v>
          </cell>
          <cell r="M90">
            <v>44799</v>
          </cell>
          <cell r="O90" t="str">
            <v>福岡</v>
          </cell>
          <cell r="P90" t="str">
            <v>一般</v>
          </cell>
          <cell r="Q90">
            <v>1</v>
          </cell>
          <cell r="R90" t="str">
            <v>ヒラタ</v>
          </cell>
          <cell r="S90" t="str">
            <v>トモミ</v>
          </cell>
          <cell r="T90" t="str">
            <v>ヒラタ　トモミ</v>
          </cell>
          <cell r="U90" t="str">
            <v>平田</v>
          </cell>
          <cell r="V90" t="str">
            <v>智三</v>
          </cell>
          <cell r="W90" t="str">
            <v>平田　智三</v>
          </cell>
          <cell r="X90">
            <v>28310</v>
          </cell>
          <cell r="Y90">
            <v>45</v>
          </cell>
          <cell r="Z90" t="str">
            <v>830-1214</v>
          </cell>
          <cell r="AA90" t="str">
            <v>福岡県</v>
          </cell>
          <cell r="AB90" t="str">
            <v>三井郡大刀洗町大字栄田2747番地4</v>
          </cell>
          <cell r="AD90" t="str">
            <v>0942-77-2749</v>
          </cell>
          <cell r="AE90" t="str">
            <v>office.sakata772749@gmail.com</v>
          </cell>
          <cell r="AF90" t="str">
            <v>株式会社 坂田建設</v>
          </cell>
          <cell r="AH90" t="str">
            <v>830-1212</v>
          </cell>
          <cell r="AI90" t="str">
            <v>福岡県</v>
          </cell>
          <cell r="AJ90" t="str">
            <v>三井郡大刀洗町大字甲条1462番地2</v>
          </cell>
          <cell r="AL90" t="str">
            <v>0942-77-2749</v>
          </cell>
          <cell r="AM90" t="str">
            <v>①</v>
          </cell>
          <cell r="AN90" t="str">
            <v>平田　智三</v>
          </cell>
          <cell r="AO90">
            <v>1</v>
          </cell>
          <cell r="AP90">
            <v>1</v>
          </cell>
          <cell r="AS90" t="str">
            <v>三菱</v>
          </cell>
          <cell r="AT90">
            <v>44739</v>
          </cell>
          <cell r="BA90">
            <v>24</v>
          </cell>
          <cell r="BB90" t="str">
            <v>○</v>
          </cell>
          <cell r="BC90" t="str">
            <v>221610825003</v>
          </cell>
          <cell r="BD90">
            <v>44799</v>
          </cell>
          <cell r="BE90">
            <v>44818</v>
          </cell>
          <cell r="BF90">
            <v>44824</v>
          </cell>
          <cell r="BG90" t="str">
            <v>9:30</v>
          </cell>
          <cell r="BH90" t="str">
            <v>17:00</v>
          </cell>
          <cell r="BI90" t="str">
            <v>9:00</v>
          </cell>
          <cell r="BJ90" t="str">
            <v>17:10</v>
          </cell>
          <cell r="BK90" t="str">
            <v/>
          </cell>
          <cell r="BL90" t="str">
            <v/>
          </cell>
        </row>
        <row r="91">
          <cell r="A91" t="str">
            <v>22-1610825-005</v>
          </cell>
          <cell r="B91">
            <v>44753</v>
          </cell>
          <cell r="C91">
            <v>44755</v>
          </cell>
          <cell r="D91">
            <v>44755</v>
          </cell>
          <cell r="F91" t="str">
            <v>1610825</v>
          </cell>
          <cell r="G91">
            <v>5</v>
          </cell>
          <cell r="H91">
            <v>61</v>
          </cell>
          <cell r="I91" t="str">
            <v>福岡</v>
          </cell>
          <cell r="J91" t="str">
            <v>リファレンス駅東ビル</v>
          </cell>
          <cell r="K91" t="str">
            <v>V1</v>
          </cell>
          <cell r="L91">
            <v>44798</v>
          </cell>
          <cell r="M91">
            <v>44799</v>
          </cell>
          <cell r="O91" t="str">
            <v>福岡</v>
          </cell>
          <cell r="P91" t="str">
            <v>一般</v>
          </cell>
          <cell r="Q91">
            <v>1</v>
          </cell>
          <cell r="R91" t="str">
            <v>ワカマツ</v>
          </cell>
          <cell r="S91" t="str">
            <v>ユウキ</v>
          </cell>
          <cell r="T91" t="str">
            <v>ワカマツ　ユウキ</v>
          </cell>
          <cell r="U91" t="str">
            <v>若松</v>
          </cell>
          <cell r="V91" t="str">
            <v>勇希</v>
          </cell>
          <cell r="W91" t="str">
            <v>若松　勇希</v>
          </cell>
          <cell r="X91">
            <v>32716</v>
          </cell>
          <cell r="Y91">
            <v>33</v>
          </cell>
          <cell r="Z91" t="str">
            <v>869-3173</v>
          </cell>
          <cell r="AA91" t="str">
            <v>熊本県</v>
          </cell>
          <cell r="AB91" t="str">
            <v>宇土市下網田町674番地3</v>
          </cell>
          <cell r="AD91" t="str">
            <v>070-4704-6667</v>
          </cell>
          <cell r="AE91" t="str">
            <v>wk@washiro.net</v>
          </cell>
          <cell r="AF91" t="str">
            <v>株式会社和城建設</v>
          </cell>
          <cell r="AH91" t="str">
            <v>864-0054</v>
          </cell>
          <cell r="AI91" t="str">
            <v>熊本県</v>
          </cell>
          <cell r="AJ91" t="str">
            <v>荒尾市大正町１丁目1-17</v>
          </cell>
          <cell r="AL91" t="str">
            <v>0968-64-6600</v>
          </cell>
          <cell r="AM91" t="str">
            <v>⑥</v>
          </cell>
          <cell r="AN91" t="str">
            <v>若松　勇樹</v>
          </cell>
          <cell r="AO91">
            <v>1</v>
          </cell>
          <cell r="AP91">
            <v>1</v>
          </cell>
          <cell r="AS91" t="str">
            <v>三菱</v>
          </cell>
          <cell r="AT91">
            <v>44769</v>
          </cell>
          <cell r="BA91">
            <v>34</v>
          </cell>
          <cell r="BB91" t="str">
            <v>○</v>
          </cell>
          <cell r="BC91" t="str">
            <v>221610825005</v>
          </cell>
          <cell r="BD91">
            <v>44799</v>
          </cell>
          <cell r="BE91">
            <v>44818</v>
          </cell>
          <cell r="BF91">
            <v>44824</v>
          </cell>
          <cell r="BG91" t="str">
            <v>9:30</v>
          </cell>
          <cell r="BH91" t="str">
            <v>17:00</v>
          </cell>
          <cell r="BI91" t="str">
            <v>9:00</v>
          </cell>
          <cell r="BJ91" t="str">
            <v>17:10</v>
          </cell>
          <cell r="BK91" t="str">
            <v/>
          </cell>
          <cell r="BL91" t="str">
            <v/>
          </cell>
        </row>
        <row r="92">
          <cell r="A92" t="str">
            <v>22-1610825-006</v>
          </cell>
          <cell r="B92">
            <v>44750</v>
          </cell>
          <cell r="C92">
            <v>44755</v>
          </cell>
          <cell r="D92">
            <v>44755</v>
          </cell>
          <cell r="E92">
            <v>44761</v>
          </cell>
          <cell r="F92" t="str">
            <v>1610825</v>
          </cell>
          <cell r="G92">
            <v>6</v>
          </cell>
          <cell r="H92">
            <v>61</v>
          </cell>
          <cell r="I92" t="str">
            <v>福岡</v>
          </cell>
          <cell r="J92" t="str">
            <v>リファレンス駅東ビル</v>
          </cell>
          <cell r="K92" t="str">
            <v>V1</v>
          </cell>
          <cell r="L92">
            <v>44798</v>
          </cell>
          <cell r="M92">
            <v>44799</v>
          </cell>
          <cell r="O92" t="str">
            <v>福岡</v>
          </cell>
          <cell r="P92" t="str">
            <v>一般</v>
          </cell>
          <cell r="Q92">
            <v>1</v>
          </cell>
          <cell r="R92" t="str">
            <v>モリタ</v>
          </cell>
          <cell r="S92" t="str">
            <v>ナオミ</v>
          </cell>
          <cell r="T92" t="str">
            <v>モリタ　ナオミ</v>
          </cell>
          <cell r="U92" t="str">
            <v>森田</v>
          </cell>
          <cell r="V92" t="str">
            <v>尚美</v>
          </cell>
          <cell r="W92" t="str">
            <v>森田　尚美</v>
          </cell>
          <cell r="X92">
            <v>26495</v>
          </cell>
          <cell r="Y92">
            <v>49</v>
          </cell>
          <cell r="Z92" t="str">
            <v>811-2128</v>
          </cell>
          <cell r="AA92" t="str">
            <v>福岡県</v>
          </cell>
          <cell r="AB92" t="str">
            <v>糟屋郡宇美町宇美中央1-10-10</v>
          </cell>
          <cell r="AC92" t="str">
            <v/>
          </cell>
          <cell r="AD92" t="str">
            <v>090-9577-9129</v>
          </cell>
          <cell r="AE92" t="str">
            <v>hikari@jade.bforth.com</v>
          </cell>
          <cell r="AF92" t="str">
            <v>株式会社光商会</v>
          </cell>
          <cell r="AH92" t="str">
            <v>811-2128</v>
          </cell>
          <cell r="AI92" t="str">
            <v>福岡県</v>
          </cell>
          <cell r="AJ92" t="str">
            <v>糟屋郡宇美町宇美中央1-10-10</v>
          </cell>
          <cell r="AK92" t="str">
            <v/>
          </cell>
          <cell r="AL92" t="str">
            <v>092-932-0682</v>
          </cell>
          <cell r="AM92" t="str">
            <v>⑥</v>
          </cell>
          <cell r="AN92" t="str">
            <v>森田　尚美</v>
          </cell>
          <cell r="AO92">
            <v>1</v>
          </cell>
          <cell r="AP92">
            <v>1</v>
          </cell>
          <cell r="AS92" t="str">
            <v>三菱</v>
          </cell>
          <cell r="AT92">
            <v>44756</v>
          </cell>
          <cell r="BA92">
            <v>38</v>
          </cell>
          <cell r="BB92" t="str">
            <v>○</v>
          </cell>
          <cell r="BC92" t="str">
            <v>221610825006</v>
          </cell>
          <cell r="BD92">
            <v>44799</v>
          </cell>
          <cell r="BE92">
            <v>44818</v>
          </cell>
          <cell r="BF92">
            <v>44824</v>
          </cell>
          <cell r="BG92" t="str">
            <v>9:30</v>
          </cell>
          <cell r="BH92" t="str">
            <v>17:00</v>
          </cell>
          <cell r="BI92" t="str">
            <v>9:00</v>
          </cell>
          <cell r="BJ92" t="str">
            <v>17:10</v>
          </cell>
          <cell r="BK92" t="str">
            <v/>
          </cell>
          <cell r="BL92" t="str">
            <v/>
          </cell>
        </row>
        <row r="93">
          <cell r="A93" t="str">
            <v>22-1610825-007</v>
          </cell>
          <cell r="B93">
            <v>44750</v>
          </cell>
          <cell r="C93">
            <v>44755</v>
          </cell>
          <cell r="D93">
            <v>44755</v>
          </cell>
          <cell r="E93">
            <v>44761</v>
          </cell>
          <cell r="F93" t="str">
            <v>1610825</v>
          </cell>
          <cell r="G93">
            <v>7</v>
          </cell>
          <cell r="H93">
            <v>61</v>
          </cell>
          <cell r="I93" t="str">
            <v>福岡</v>
          </cell>
          <cell r="J93" t="str">
            <v>リファレンス駅東ビル</v>
          </cell>
          <cell r="K93" t="str">
            <v>V1</v>
          </cell>
          <cell r="L93">
            <v>44798</v>
          </cell>
          <cell r="M93">
            <v>44799</v>
          </cell>
          <cell r="O93" t="str">
            <v>福岡</v>
          </cell>
          <cell r="P93" t="str">
            <v>一般</v>
          </cell>
          <cell r="Q93">
            <v>1</v>
          </cell>
          <cell r="R93" t="str">
            <v>ウチダ</v>
          </cell>
          <cell r="S93" t="str">
            <v>モトキ</v>
          </cell>
          <cell r="T93" t="str">
            <v>ウチダ　モトキ</v>
          </cell>
          <cell r="U93" t="str">
            <v>内田</v>
          </cell>
          <cell r="V93" t="str">
            <v>大樹</v>
          </cell>
          <cell r="W93" t="str">
            <v>内田　大樹</v>
          </cell>
          <cell r="X93">
            <v>29018</v>
          </cell>
          <cell r="Y93">
            <v>43</v>
          </cell>
          <cell r="Z93" t="str">
            <v>811-2103</v>
          </cell>
          <cell r="AA93" t="str">
            <v>福岡県</v>
          </cell>
          <cell r="AB93" t="str">
            <v>糟屋郡宇美町四王寺坂2-4-7</v>
          </cell>
          <cell r="AC93" t="str">
            <v/>
          </cell>
          <cell r="AD93" t="str">
            <v>080-5266-5565</v>
          </cell>
          <cell r="AE93" t="str">
            <v>hikari@jade.bforth.com</v>
          </cell>
          <cell r="AF93" t="str">
            <v>株式会社光商会</v>
          </cell>
          <cell r="AH93" t="str">
            <v>811-2128</v>
          </cell>
          <cell r="AI93" t="str">
            <v>福岡県</v>
          </cell>
          <cell r="AJ93" t="str">
            <v>糟屋郡宇美町宇美中央1-10-10</v>
          </cell>
          <cell r="AK93" t="str">
            <v/>
          </cell>
          <cell r="AL93" t="str">
            <v>092-932-0682</v>
          </cell>
          <cell r="AM93" t="str">
            <v>⑥</v>
          </cell>
          <cell r="AN93" t="str">
            <v>内田　大樹</v>
          </cell>
          <cell r="AO93">
            <v>1</v>
          </cell>
          <cell r="AP93">
            <v>1</v>
          </cell>
          <cell r="AS93" t="str">
            <v>三菱</v>
          </cell>
          <cell r="AT93">
            <v>44756</v>
          </cell>
          <cell r="BA93">
            <v>39</v>
          </cell>
          <cell r="BB93" t="str">
            <v>○</v>
          </cell>
          <cell r="BC93" t="str">
            <v>221610825007</v>
          </cell>
          <cell r="BD93">
            <v>44799</v>
          </cell>
          <cell r="BE93">
            <v>44818</v>
          </cell>
          <cell r="BF93">
            <v>44824</v>
          </cell>
          <cell r="BG93" t="str">
            <v>9:30</v>
          </cell>
          <cell r="BH93" t="str">
            <v>17:00</v>
          </cell>
          <cell r="BI93" t="str">
            <v>9:00</v>
          </cell>
          <cell r="BJ93" t="str">
            <v>17:10</v>
          </cell>
          <cell r="BK93" t="str">
            <v/>
          </cell>
          <cell r="BL93" t="str">
            <v/>
          </cell>
        </row>
        <row r="94">
          <cell r="A94" t="str">
            <v>22-1610825-008</v>
          </cell>
          <cell r="B94">
            <v>44755</v>
          </cell>
          <cell r="C94">
            <v>44755</v>
          </cell>
          <cell r="D94">
            <v>44755</v>
          </cell>
          <cell r="E94">
            <v>44762</v>
          </cell>
          <cell r="F94" t="str">
            <v>1610825</v>
          </cell>
          <cell r="G94">
            <v>8</v>
          </cell>
          <cell r="H94">
            <v>61</v>
          </cell>
          <cell r="I94" t="str">
            <v>福岡</v>
          </cell>
          <cell r="J94" t="str">
            <v>リファレンス駅東ビル</v>
          </cell>
          <cell r="K94" t="str">
            <v>V1</v>
          </cell>
          <cell r="L94">
            <v>44798</v>
          </cell>
          <cell r="M94">
            <v>44799</v>
          </cell>
          <cell r="O94" t="str">
            <v>福岡</v>
          </cell>
          <cell r="P94" t="str">
            <v>一般</v>
          </cell>
          <cell r="Q94">
            <v>1</v>
          </cell>
          <cell r="R94" t="str">
            <v>ユズリハ</v>
          </cell>
          <cell r="S94" t="str">
            <v>ヒロシ</v>
          </cell>
          <cell r="T94" t="str">
            <v>ユズリハ　ヒロシ</v>
          </cell>
          <cell r="U94" t="str">
            <v>杠</v>
          </cell>
          <cell r="V94" t="str">
            <v>浩</v>
          </cell>
          <cell r="W94" t="str">
            <v>杠　浩</v>
          </cell>
          <cell r="X94">
            <v>22391</v>
          </cell>
          <cell r="Y94">
            <v>61</v>
          </cell>
          <cell r="Z94" t="str">
            <v>814-0172</v>
          </cell>
          <cell r="AA94" t="str">
            <v>福岡県</v>
          </cell>
          <cell r="AB94" t="str">
            <v>福岡市早良区梅林６-４-９</v>
          </cell>
          <cell r="AC94" t="str">
            <v/>
          </cell>
          <cell r="AD94" t="str">
            <v>080-3541-6741</v>
          </cell>
          <cell r="AE94" t="str">
            <v>tenpodesign@kinten.info</v>
          </cell>
          <cell r="AF94" t="str">
            <v>株式会社金融店舗デザイン</v>
          </cell>
          <cell r="AG94" t="str">
            <v>店舗企画部</v>
          </cell>
          <cell r="AH94" t="str">
            <v>812-0016</v>
          </cell>
          <cell r="AI94" t="str">
            <v>福岡県</v>
          </cell>
          <cell r="AJ94" t="str">
            <v>福岡市博多区博多駅南３-２-６</v>
          </cell>
          <cell r="AK94" t="str">
            <v>シティビル５-２階</v>
          </cell>
          <cell r="AL94" t="str">
            <v>092-441-2159</v>
          </cell>
          <cell r="AM94" t="str">
            <v>⑤</v>
          </cell>
          <cell r="AN94" t="str">
            <v>杠　　浩</v>
          </cell>
          <cell r="AO94">
            <v>1</v>
          </cell>
          <cell r="AP94">
            <v>1</v>
          </cell>
          <cell r="AS94" t="str">
            <v>三菱</v>
          </cell>
          <cell r="AT94">
            <v>44761</v>
          </cell>
          <cell r="BA94">
            <v>38</v>
          </cell>
          <cell r="BB94" t="str">
            <v>○</v>
          </cell>
          <cell r="BC94" t="str">
            <v>221610825008</v>
          </cell>
          <cell r="BD94">
            <v>44799</v>
          </cell>
          <cell r="BE94">
            <v>44818</v>
          </cell>
          <cell r="BF94">
            <v>44824</v>
          </cell>
          <cell r="BG94" t="str">
            <v>9:30</v>
          </cell>
          <cell r="BH94" t="str">
            <v>17:00</v>
          </cell>
          <cell r="BI94" t="str">
            <v>9:00</v>
          </cell>
          <cell r="BJ94" t="str">
            <v>17:10</v>
          </cell>
          <cell r="BK94" t="str">
            <v/>
          </cell>
          <cell r="BL94" t="str">
            <v/>
          </cell>
        </row>
        <row r="95">
          <cell r="A95" t="str">
            <v>22-1610825-009</v>
          </cell>
          <cell r="B95">
            <v>44756</v>
          </cell>
          <cell r="C95">
            <v>44757</v>
          </cell>
          <cell r="D95">
            <v>44761</v>
          </cell>
          <cell r="F95" t="str">
            <v>1610825</v>
          </cell>
          <cell r="G95">
            <v>9</v>
          </cell>
          <cell r="H95">
            <v>61</v>
          </cell>
          <cell r="I95" t="str">
            <v>福岡</v>
          </cell>
          <cell r="J95" t="str">
            <v>リファレンス駅東ビル</v>
          </cell>
          <cell r="K95" t="str">
            <v>V1</v>
          </cell>
          <cell r="L95">
            <v>44798</v>
          </cell>
          <cell r="M95">
            <v>44799</v>
          </cell>
          <cell r="O95" t="str">
            <v>福岡</v>
          </cell>
          <cell r="P95" t="str">
            <v>一般</v>
          </cell>
          <cell r="Q95">
            <v>1</v>
          </cell>
          <cell r="R95" t="str">
            <v>テラザキ</v>
          </cell>
          <cell r="S95" t="str">
            <v>コウジ</v>
          </cell>
          <cell r="T95" t="str">
            <v>テラザキ　コウジ</v>
          </cell>
          <cell r="U95" t="str">
            <v>寺﨑</v>
          </cell>
          <cell r="V95" t="str">
            <v>康史</v>
          </cell>
          <cell r="W95" t="str">
            <v>寺﨑　康史</v>
          </cell>
          <cell r="X95">
            <v>27265</v>
          </cell>
          <cell r="Y95">
            <v>47</v>
          </cell>
          <cell r="Z95" t="str">
            <v>819-1116</v>
          </cell>
          <cell r="AA95" t="str">
            <v>福岡県</v>
          </cell>
          <cell r="AB95" t="str">
            <v>糸島市前原中央2丁目10番32号</v>
          </cell>
          <cell r="AC95" t="str">
            <v/>
          </cell>
          <cell r="AD95" t="str">
            <v>070-2394-0818</v>
          </cell>
          <cell r="AE95" t="str">
            <v>todakogyo@iris.ocn.ne.jp</v>
          </cell>
          <cell r="AF95" t="str">
            <v>有限会社　戸田工業</v>
          </cell>
          <cell r="AH95" t="str">
            <v>819-0043</v>
          </cell>
          <cell r="AI95" t="str">
            <v>福岡県</v>
          </cell>
          <cell r="AJ95" t="str">
            <v>福岡市西区野方5丁目５９番７号</v>
          </cell>
          <cell r="AK95" t="str">
            <v/>
          </cell>
          <cell r="AL95" t="str">
            <v>092-812-0531</v>
          </cell>
          <cell r="AM95" t="str">
            <v>⑥</v>
          </cell>
          <cell r="AN95" t="str">
            <v>寺﨑　康史</v>
          </cell>
          <cell r="AO95">
            <v>1</v>
          </cell>
          <cell r="AP95">
            <v>1</v>
          </cell>
          <cell r="AS95" t="str">
            <v>三菱</v>
          </cell>
          <cell r="AT95">
            <v>44764</v>
          </cell>
          <cell r="BA95">
            <v>32</v>
          </cell>
          <cell r="BB95" t="str">
            <v>○</v>
          </cell>
          <cell r="BC95" t="str">
            <v>221610825009</v>
          </cell>
          <cell r="BD95">
            <v>44799</v>
          </cell>
          <cell r="BE95">
            <v>44818</v>
          </cell>
          <cell r="BF95">
            <v>44824</v>
          </cell>
          <cell r="BG95" t="str">
            <v>9:30</v>
          </cell>
          <cell r="BH95" t="str">
            <v>17:00</v>
          </cell>
          <cell r="BI95" t="str">
            <v>9:00</v>
          </cell>
          <cell r="BJ95" t="str">
            <v>17:10</v>
          </cell>
          <cell r="BK95" t="str">
            <v/>
          </cell>
          <cell r="BL95" t="str">
            <v/>
          </cell>
        </row>
        <row r="96">
          <cell r="A96" t="str">
            <v>22-1610825-010</v>
          </cell>
          <cell r="B96">
            <v>44757</v>
          </cell>
          <cell r="C96">
            <v>44757</v>
          </cell>
          <cell r="D96">
            <v>44761</v>
          </cell>
          <cell r="E96">
            <v>44762</v>
          </cell>
          <cell r="F96" t="str">
            <v>1610825</v>
          </cell>
          <cell r="G96">
            <v>10</v>
          </cell>
          <cell r="H96">
            <v>61</v>
          </cell>
          <cell r="I96" t="str">
            <v>福岡</v>
          </cell>
          <cell r="J96" t="str">
            <v>リファレンス駅東ビル</v>
          </cell>
          <cell r="K96" t="str">
            <v>V1</v>
          </cell>
          <cell r="L96">
            <v>44798</v>
          </cell>
          <cell r="M96">
            <v>44799</v>
          </cell>
          <cell r="O96" t="str">
            <v>福岡</v>
          </cell>
          <cell r="P96" t="str">
            <v>一般</v>
          </cell>
          <cell r="Q96">
            <v>1</v>
          </cell>
          <cell r="R96" t="str">
            <v>シンカイ</v>
          </cell>
          <cell r="S96" t="str">
            <v>エイジ</v>
          </cell>
          <cell r="T96" t="str">
            <v>シンカイ　エイジ</v>
          </cell>
          <cell r="U96" t="str">
            <v>新開</v>
          </cell>
          <cell r="V96" t="str">
            <v>英司</v>
          </cell>
          <cell r="W96" t="str">
            <v>新開　英司</v>
          </cell>
          <cell r="X96">
            <v>25542</v>
          </cell>
          <cell r="Y96">
            <v>52</v>
          </cell>
          <cell r="Z96" t="str">
            <v>828-0041</v>
          </cell>
          <cell r="AA96" t="str">
            <v>福岡県</v>
          </cell>
          <cell r="AB96" t="str">
            <v>豊前市大字梶屋171番地7</v>
          </cell>
          <cell r="AC96" t="str">
            <v/>
          </cell>
          <cell r="AD96" t="str">
            <v>090-2717-6419</v>
          </cell>
          <cell r="AE96" t="str">
            <v>yanaru＠iaa.itkeeper.ne.jp</v>
          </cell>
          <cell r="AF96" t="str">
            <v>有限会社　矢鳴組</v>
          </cell>
          <cell r="AH96" t="str">
            <v>828-0041</v>
          </cell>
          <cell r="AI96" t="str">
            <v>福岡県</v>
          </cell>
          <cell r="AJ96" t="str">
            <v>豊前市大字梶屋171番地7</v>
          </cell>
          <cell r="AK96" t="str">
            <v/>
          </cell>
          <cell r="AL96" t="str">
            <v>0979-82-7200</v>
          </cell>
          <cell r="AM96" t="str">
            <v>①</v>
          </cell>
          <cell r="AN96" t="str">
            <v>新開　英司</v>
          </cell>
          <cell r="AO96">
            <v>0</v>
          </cell>
          <cell r="AP96">
            <v>1</v>
          </cell>
          <cell r="AS96" t="str">
            <v>三菱</v>
          </cell>
          <cell r="AT96">
            <v>44762</v>
          </cell>
          <cell r="BA96">
            <v>30</v>
          </cell>
          <cell r="BB96" t="str">
            <v>○</v>
          </cell>
          <cell r="BC96" t="str">
            <v>221610825010</v>
          </cell>
          <cell r="BD96">
            <v>44799</v>
          </cell>
          <cell r="BE96">
            <v>44818</v>
          </cell>
          <cell r="BF96">
            <v>44824</v>
          </cell>
          <cell r="BG96" t="str">
            <v>9:30</v>
          </cell>
          <cell r="BH96" t="str">
            <v>17:00</v>
          </cell>
          <cell r="BI96" t="str">
            <v>9:00</v>
          </cell>
          <cell r="BJ96" t="str">
            <v>17:10</v>
          </cell>
          <cell r="BK96" t="str">
            <v/>
          </cell>
          <cell r="BL96" t="str">
            <v/>
          </cell>
        </row>
        <row r="97">
          <cell r="A97" t="str">
            <v>22-1610825-011</v>
          </cell>
          <cell r="B97">
            <v>44757</v>
          </cell>
          <cell r="C97">
            <v>44757</v>
          </cell>
          <cell r="D97">
            <v>44761</v>
          </cell>
          <cell r="E97">
            <v>44762</v>
          </cell>
          <cell r="F97" t="str">
            <v>1610825</v>
          </cell>
          <cell r="G97">
            <v>11</v>
          </cell>
          <cell r="H97">
            <v>61</v>
          </cell>
          <cell r="I97" t="str">
            <v>福岡</v>
          </cell>
          <cell r="J97" t="str">
            <v>リファレンス駅東ビル</v>
          </cell>
          <cell r="K97" t="str">
            <v>V1</v>
          </cell>
          <cell r="L97">
            <v>44798</v>
          </cell>
          <cell r="M97">
            <v>44799</v>
          </cell>
          <cell r="O97" t="str">
            <v>福岡</v>
          </cell>
          <cell r="P97" t="str">
            <v>一般</v>
          </cell>
          <cell r="Q97">
            <v>1</v>
          </cell>
          <cell r="R97" t="str">
            <v>ツボネ</v>
          </cell>
          <cell r="S97" t="str">
            <v>エイジ</v>
          </cell>
          <cell r="T97" t="str">
            <v>ツボネ　エイジ</v>
          </cell>
          <cell r="U97" t="str">
            <v>坪根</v>
          </cell>
          <cell r="V97" t="str">
            <v>鋭治</v>
          </cell>
          <cell r="W97" t="str">
            <v>坪根　鋭治</v>
          </cell>
          <cell r="X97">
            <v>26238</v>
          </cell>
          <cell r="Y97">
            <v>50</v>
          </cell>
          <cell r="Z97" t="str">
            <v>828-0026</v>
          </cell>
          <cell r="AA97" t="str">
            <v>福岡県</v>
          </cell>
          <cell r="AB97" t="str">
            <v>豊前市大字清水町216番地1</v>
          </cell>
          <cell r="AC97" t="str">
            <v/>
          </cell>
          <cell r="AD97" t="str">
            <v>090-5737-8587</v>
          </cell>
          <cell r="AE97" t="str">
            <v>tubone@io.ocn.ne.jp</v>
          </cell>
          <cell r="AF97" t="str">
            <v>株式会社　ツボネ</v>
          </cell>
          <cell r="AH97" t="str">
            <v>828-0026</v>
          </cell>
          <cell r="AI97" t="str">
            <v>福岡県</v>
          </cell>
          <cell r="AJ97" t="str">
            <v>豊前市大字清水町69番地1</v>
          </cell>
          <cell r="AK97" t="str">
            <v/>
          </cell>
          <cell r="AL97" t="str">
            <v>0979-82-8653</v>
          </cell>
          <cell r="AM97" t="str">
            <v>①</v>
          </cell>
          <cell r="AN97" t="str">
            <v>坪根　鋭治</v>
          </cell>
          <cell r="AO97">
            <v>0</v>
          </cell>
          <cell r="AP97">
            <v>1</v>
          </cell>
          <cell r="AS97" t="str">
            <v>三菱</v>
          </cell>
          <cell r="AT97">
            <v>44762</v>
          </cell>
          <cell r="BA97">
            <v>14</v>
          </cell>
          <cell r="BB97" t="str">
            <v>×</v>
          </cell>
          <cell r="BC97" t="str">
            <v/>
          </cell>
          <cell r="BD97" t="str">
            <v/>
          </cell>
          <cell r="BE97" t="str">
            <v/>
          </cell>
          <cell r="BF97" t="str">
            <v/>
          </cell>
          <cell r="BG97" t="str">
            <v>9:30</v>
          </cell>
          <cell r="BH97" t="str">
            <v>17:00</v>
          </cell>
          <cell r="BI97" t="str">
            <v>9:00</v>
          </cell>
          <cell r="BJ97" t="str">
            <v>17:10</v>
          </cell>
          <cell r="BK97" t="str">
            <v/>
          </cell>
          <cell r="BL97" t="str">
            <v/>
          </cell>
        </row>
        <row r="98">
          <cell r="A98" t="str">
            <v>22-1610825-012</v>
          </cell>
          <cell r="B98">
            <v>44757</v>
          </cell>
          <cell r="C98">
            <v>44757</v>
          </cell>
          <cell r="D98">
            <v>44761</v>
          </cell>
          <cell r="E98">
            <v>44762</v>
          </cell>
          <cell r="F98" t="str">
            <v>1610825</v>
          </cell>
          <cell r="G98">
            <v>12</v>
          </cell>
          <cell r="H98">
            <v>61</v>
          </cell>
          <cell r="I98" t="str">
            <v>福岡</v>
          </cell>
          <cell r="J98" t="str">
            <v>リファレンス駅東ビル</v>
          </cell>
          <cell r="K98" t="str">
            <v>V1</v>
          </cell>
          <cell r="L98">
            <v>44798</v>
          </cell>
          <cell r="M98">
            <v>44799</v>
          </cell>
          <cell r="O98" t="str">
            <v>福岡</v>
          </cell>
          <cell r="P98" t="str">
            <v>一般</v>
          </cell>
          <cell r="Q98">
            <v>1</v>
          </cell>
          <cell r="R98" t="str">
            <v>ツルダ</v>
          </cell>
          <cell r="S98" t="str">
            <v>カズユキ</v>
          </cell>
          <cell r="T98" t="str">
            <v>ツルダ　カズユキ</v>
          </cell>
          <cell r="U98" t="str">
            <v>鶴田</v>
          </cell>
          <cell r="V98" t="str">
            <v>一幸</v>
          </cell>
          <cell r="W98" t="str">
            <v>鶴田　一幸</v>
          </cell>
          <cell r="X98">
            <v>23031</v>
          </cell>
          <cell r="Y98">
            <v>59</v>
          </cell>
          <cell r="Z98" t="str">
            <v>828-0028</v>
          </cell>
          <cell r="AA98" t="str">
            <v>福岡県</v>
          </cell>
          <cell r="AB98" t="str">
            <v>豊前市青豊21番地9</v>
          </cell>
          <cell r="AC98" t="str">
            <v/>
          </cell>
          <cell r="AD98" t="str">
            <v>090-1088-7312</v>
          </cell>
          <cell r="AE98" t="str">
            <v>tubone@io.ocn.ne.jp</v>
          </cell>
          <cell r="AF98" t="str">
            <v>株式会社　ツボネ</v>
          </cell>
          <cell r="AH98" t="str">
            <v>828-0026</v>
          </cell>
          <cell r="AI98" t="str">
            <v>福岡県</v>
          </cell>
          <cell r="AJ98" t="str">
            <v>豊前市大字清水町69番地1</v>
          </cell>
          <cell r="AK98" t="str">
            <v/>
          </cell>
          <cell r="AL98" t="str">
            <v>0979-82-8653</v>
          </cell>
          <cell r="AM98" t="str">
            <v>⑥</v>
          </cell>
          <cell r="AN98" t="str">
            <v>鶴田　一幸</v>
          </cell>
          <cell r="AO98">
            <v>0</v>
          </cell>
          <cell r="AP98">
            <v>1</v>
          </cell>
          <cell r="AS98" t="str">
            <v>三菱</v>
          </cell>
          <cell r="AT98">
            <v>44762</v>
          </cell>
          <cell r="BA98">
            <v>35</v>
          </cell>
          <cell r="BB98" t="str">
            <v>○</v>
          </cell>
          <cell r="BC98" t="str">
            <v>221610825012</v>
          </cell>
          <cell r="BD98">
            <v>44799</v>
          </cell>
          <cell r="BE98">
            <v>44818</v>
          </cell>
          <cell r="BF98">
            <v>44824</v>
          </cell>
          <cell r="BG98" t="str">
            <v>9:30</v>
          </cell>
          <cell r="BH98" t="str">
            <v>17:00</v>
          </cell>
          <cell r="BI98" t="str">
            <v>9:00</v>
          </cell>
          <cell r="BJ98" t="str">
            <v>17:10</v>
          </cell>
          <cell r="BK98" t="str">
            <v/>
          </cell>
          <cell r="BL98" t="str">
            <v/>
          </cell>
        </row>
        <row r="99">
          <cell r="A99" t="str">
            <v>22-1610825-013</v>
          </cell>
          <cell r="B99">
            <v>44757</v>
          </cell>
          <cell r="C99">
            <v>44757</v>
          </cell>
          <cell r="D99">
            <v>44761</v>
          </cell>
          <cell r="E99">
            <v>44767</v>
          </cell>
          <cell r="F99" t="str">
            <v>1610825</v>
          </cell>
          <cell r="G99">
            <v>13</v>
          </cell>
          <cell r="H99">
            <v>61</v>
          </cell>
          <cell r="I99" t="str">
            <v>福岡</v>
          </cell>
          <cell r="J99" t="str">
            <v>リファレンス駅東ビル</v>
          </cell>
          <cell r="K99" t="str">
            <v>V1</v>
          </cell>
          <cell r="L99">
            <v>44798</v>
          </cell>
          <cell r="M99">
            <v>44799</v>
          </cell>
          <cell r="O99" t="str">
            <v>福岡</v>
          </cell>
          <cell r="P99" t="str">
            <v>一般</v>
          </cell>
          <cell r="Q99">
            <v>1</v>
          </cell>
          <cell r="R99" t="str">
            <v>イケハタ</v>
          </cell>
          <cell r="S99" t="str">
            <v>シュウイチ</v>
          </cell>
          <cell r="T99" t="str">
            <v>イケハタ　シュウイチ</v>
          </cell>
          <cell r="U99" t="str">
            <v>池畑</v>
          </cell>
          <cell r="V99" t="str">
            <v>修一</v>
          </cell>
          <cell r="W99" t="str">
            <v>池畑　修一</v>
          </cell>
          <cell r="X99">
            <v>22408</v>
          </cell>
          <cell r="Y99">
            <v>61</v>
          </cell>
          <cell r="Z99" t="str">
            <v>800-0256</v>
          </cell>
          <cell r="AA99" t="str">
            <v>福岡県</v>
          </cell>
          <cell r="AB99" t="str">
            <v>北九州市小倉南区湯川新町三丁目20番4号</v>
          </cell>
          <cell r="AC99" t="str">
            <v/>
          </cell>
          <cell r="AD99" t="str">
            <v>090-1085-0491</v>
          </cell>
          <cell r="AE99" t="str">
            <v>smile.design@tea.ocn.ne.jp</v>
          </cell>
          <cell r="AF99" t="str">
            <v>株式会社　住まいる</v>
          </cell>
          <cell r="AG99" t="str">
            <v>住宅部</v>
          </cell>
          <cell r="AH99" t="str">
            <v>806-0047</v>
          </cell>
          <cell r="AI99" t="str">
            <v>福岡県</v>
          </cell>
          <cell r="AJ99" t="str">
            <v>北九州市八幡西区鷹の巣1丁目7番20号2階</v>
          </cell>
          <cell r="AK99" t="str">
            <v/>
          </cell>
          <cell r="AL99" t="str">
            <v>093-631-3700</v>
          </cell>
          <cell r="AM99" t="str">
            <v>⑥</v>
          </cell>
          <cell r="AN99" t="str">
            <v>池畑　修一</v>
          </cell>
          <cell r="AO99">
            <v>0</v>
          </cell>
          <cell r="AP99">
            <v>1</v>
          </cell>
          <cell r="AS99" t="str">
            <v>三菱</v>
          </cell>
          <cell r="AT99">
            <v>44763</v>
          </cell>
          <cell r="BA99">
            <v>40</v>
          </cell>
          <cell r="BB99" t="str">
            <v>○</v>
          </cell>
          <cell r="BC99" t="str">
            <v>221610825013</v>
          </cell>
          <cell r="BD99">
            <v>44799</v>
          </cell>
          <cell r="BE99">
            <v>44818</v>
          </cell>
          <cell r="BF99">
            <v>44824</v>
          </cell>
          <cell r="BG99" t="str">
            <v>9:30</v>
          </cell>
          <cell r="BH99" t="str">
            <v>17:00</v>
          </cell>
          <cell r="BI99" t="str">
            <v>9:00</v>
          </cell>
          <cell r="BJ99" t="str">
            <v>17:10</v>
          </cell>
          <cell r="BK99" t="str">
            <v/>
          </cell>
          <cell r="BL99" t="str">
            <v/>
          </cell>
        </row>
        <row r="100">
          <cell r="A100" t="str">
            <v>22-1610825-014</v>
          </cell>
          <cell r="B100">
            <v>44757</v>
          </cell>
          <cell r="C100">
            <v>44757</v>
          </cell>
          <cell r="D100">
            <v>44761</v>
          </cell>
          <cell r="E100">
            <v>44767</v>
          </cell>
          <cell r="F100" t="str">
            <v>1610825</v>
          </cell>
          <cell r="G100">
            <v>14</v>
          </cell>
          <cell r="H100">
            <v>61</v>
          </cell>
          <cell r="I100" t="str">
            <v>福岡</v>
          </cell>
          <cell r="J100" t="str">
            <v>リファレンス駅東ビル</v>
          </cell>
          <cell r="K100" t="str">
            <v>V1</v>
          </cell>
          <cell r="L100">
            <v>44798</v>
          </cell>
          <cell r="M100">
            <v>44799</v>
          </cell>
          <cell r="O100" t="str">
            <v>福岡</v>
          </cell>
          <cell r="P100" t="str">
            <v>一般</v>
          </cell>
          <cell r="Q100">
            <v>1</v>
          </cell>
          <cell r="R100" t="str">
            <v>オガワ</v>
          </cell>
          <cell r="S100" t="str">
            <v>ヒロキ</v>
          </cell>
          <cell r="T100" t="str">
            <v>オガワ　ヒロキ</v>
          </cell>
          <cell r="U100" t="str">
            <v>小川</v>
          </cell>
          <cell r="V100" t="str">
            <v>尋樹</v>
          </cell>
          <cell r="W100" t="str">
            <v>小川　尋樹</v>
          </cell>
          <cell r="X100">
            <v>31863</v>
          </cell>
          <cell r="Y100">
            <v>35</v>
          </cell>
          <cell r="Z100" t="str">
            <v>807-0841</v>
          </cell>
          <cell r="AA100" t="str">
            <v>福岡県</v>
          </cell>
          <cell r="AB100" t="str">
            <v>北九州市八幡西区的場町12-7</v>
          </cell>
          <cell r="AC100" t="str">
            <v/>
          </cell>
          <cell r="AD100" t="str">
            <v>093-601-7770</v>
          </cell>
          <cell r="AE100" t="str">
            <v>naka@elf.ocn.ne.jp</v>
          </cell>
          <cell r="AF100" t="str">
            <v>株式会社ナカガワクリエイト</v>
          </cell>
          <cell r="AH100" t="str">
            <v>807-0803</v>
          </cell>
          <cell r="AI100" t="str">
            <v>福岡県</v>
          </cell>
          <cell r="AJ100" t="str">
            <v>北九州市八幡西区千代ケ崎3-14-1</v>
          </cell>
          <cell r="AK100" t="str">
            <v/>
          </cell>
          <cell r="AL100" t="str">
            <v>093-601-7770</v>
          </cell>
          <cell r="AM100" t="str">
            <v>①</v>
          </cell>
          <cell r="AN100" t="str">
            <v>小川　尋樹</v>
          </cell>
          <cell r="AO100">
            <v>0</v>
          </cell>
          <cell r="AP100">
            <v>1</v>
          </cell>
          <cell r="AS100" t="str">
            <v>三菱</v>
          </cell>
          <cell r="AT100">
            <v>44764</v>
          </cell>
          <cell r="BA100">
            <v>39</v>
          </cell>
          <cell r="BB100" t="str">
            <v>○</v>
          </cell>
          <cell r="BC100" t="str">
            <v>221610825014</v>
          </cell>
          <cell r="BD100">
            <v>44799</v>
          </cell>
          <cell r="BE100">
            <v>44818</v>
          </cell>
          <cell r="BF100">
            <v>44824</v>
          </cell>
          <cell r="BG100" t="str">
            <v>9:30</v>
          </cell>
          <cell r="BH100" t="str">
            <v>17:00</v>
          </cell>
          <cell r="BI100" t="str">
            <v>9:00</v>
          </cell>
          <cell r="BJ100" t="str">
            <v>17:10</v>
          </cell>
          <cell r="BK100" t="str">
            <v/>
          </cell>
          <cell r="BL100" t="str">
            <v/>
          </cell>
        </row>
        <row r="101">
          <cell r="A101" t="str">
            <v>22-1610825-015</v>
          </cell>
          <cell r="B101">
            <v>44757</v>
          </cell>
          <cell r="C101">
            <v>44757</v>
          </cell>
          <cell r="D101">
            <v>44761</v>
          </cell>
          <cell r="E101">
            <v>44767</v>
          </cell>
          <cell r="F101" t="str">
            <v>1610825</v>
          </cell>
          <cell r="G101">
            <v>15</v>
          </cell>
          <cell r="H101">
            <v>61</v>
          </cell>
          <cell r="I101" t="str">
            <v>福岡</v>
          </cell>
          <cell r="J101" t="str">
            <v>リファレンス駅東ビル</v>
          </cell>
          <cell r="K101" t="str">
            <v>V1</v>
          </cell>
          <cell r="L101">
            <v>44798</v>
          </cell>
          <cell r="M101">
            <v>44799</v>
          </cell>
          <cell r="O101" t="str">
            <v>福岡</v>
          </cell>
          <cell r="P101" t="str">
            <v>一般</v>
          </cell>
          <cell r="Q101">
            <v>1</v>
          </cell>
          <cell r="R101" t="str">
            <v>サコマ</v>
          </cell>
          <cell r="S101" t="str">
            <v>ユウキ</v>
          </cell>
          <cell r="T101" t="str">
            <v>サコマ　ユウキ</v>
          </cell>
          <cell r="U101" t="str">
            <v>迫間</v>
          </cell>
          <cell r="V101" t="str">
            <v>祐貴</v>
          </cell>
          <cell r="W101" t="str">
            <v>迫間　祐貴</v>
          </cell>
          <cell r="X101">
            <v>31396</v>
          </cell>
          <cell r="Y101">
            <v>36</v>
          </cell>
          <cell r="Z101" t="str">
            <v>807-0801</v>
          </cell>
          <cell r="AA101" t="str">
            <v>福岡県</v>
          </cell>
          <cell r="AB101" t="str">
            <v>北九州市八幡西区本城2-2-38</v>
          </cell>
          <cell r="AC101" t="str">
            <v>チェリーヒルズH棟201号室</v>
          </cell>
          <cell r="AD101" t="str">
            <v>093-601-7770</v>
          </cell>
          <cell r="AE101" t="str">
            <v>naka@elf.ocn.ne.jp</v>
          </cell>
          <cell r="AF101" t="str">
            <v>株式会社ナカガワクリエイト</v>
          </cell>
          <cell r="AH101" t="str">
            <v>807-0803</v>
          </cell>
          <cell r="AI101" t="str">
            <v>福岡県</v>
          </cell>
          <cell r="AJ101" t="str">
            <v>北九州市八幡西区千代ケ崎3-14-1</v>
          </cell>
          <cell r="AK101" t="str">
            <v/>
          </cell>
          <cell r="AL101" t="str">
            <v>093-601-7770</v>
          </cell>
          <cell r="AM101" t="str">
            <v>①</v>
          </cell>
          <cell r="AN101" t="str">
            <v>迫間　祐貴</v>
          </cell>
          <cell r="AO101">
            <v>0</v>
          </cell>
          <cell r="AP101">
            <v>1</v>
          </cell>
          <cell r="AS101" t="str">
            <v>三菱</v>
          </cell>
          <cell r="AT101">
            <v>44764</v>
          </cell>
          <cell r="BA101">
            <v>39</v>
          </cell>
          <cell r="BB101" t="str">
            <v>○</v>
          </cell>
          <cell r="BC101" t="str">
            <v>221610825015</v>
          </cell>
          <cell r="BD101">
            <v>44799</v>
          </cell>
          <cell r="BE101">
            <v>44818</v>
          </cell>
          <cell r="BF101">
            <v>44824</v>
          </cell>
          <cell r="BG101" t="str">
            <v>9:30</v>
          </cell>
          <cell r="BH101" t="str">
            <v>17:00</v>
          </cell>
          <cell r="BI101" t="str">
            <v>9:00</v>
          </cell>
          <cell r="BJ101" t="str">
            <v>17:10</v>
          </cell>
          <cell r="BK101" t="str">
            <v/>
          </cell>
          <cell r="BL101" t="str">
            <v/>
          </cell>
        </row>
        <row r="102">
          <cell r="A102" t="str">
            <v>22-1610825-016</v>
          </cell>
          <cell r="B102">
            <v>44727</v>
          </cell>
          <cell r="C102">
            <v>44767</v>
          </cell>
          <cell r="D102">
            <v>44767</v>
          </cell>
          <cell r="E102">
            <v>0</v>
          </cell>
          <cell r="F102" t="str">
            <v>1610825</v>
          </cell>
          <cell r="G102">
            <v>16</v>
          </cell>
          <cell r="H102">
            <v>61</v>
          </cell>
          <cell r="I102" t="str">
            <v>福岡</v>
          </cell>
          <cell r="J102" t="str">
            <v>リファレンス駅東ビル</v>
          </cell>
          <cell r="K102" t="str">
            <v>V1</v>
          </cell>
          <cell r="L102">
            <v>44798</v>
          </cell>
          <cell r="M102">
            <v>44799</v>
          </cell>
          <cell r="O102" t="str">
            <v>福岡</v>
          </cell>
          <cell r="P102" t="str">
            <v>一般</v>
          </cell>
          <cell r="Q102">
            <v>1</v>
          </cell>
          <cell r="R102" t="str">
            <v>ミヤタ</v>
          </cell>
          <cell r="S102" t="str">
            <v>ダイシ</v>
          </cell>
          <cell r="T102" t="str">
            <v>ミヤタ　ダイシ</v>
          </cell>
          <cell r="U102" t="str">
            <v>宮田</v>
          </cell>
          <cell r="V102" t="str">
            <v>大嗣</v>
          </cell>
          <cell r="W102" t="str">
            <v>宮田　大嗣</v>
          </cell>
          <cell r="X102">
            <v>32668</v>
          </cell>
          <cell r="Y102">
            <v>33</v>
          </cell>
          <cell r="Z102" t="str">
            <v>861-2233</v>
          </cell>
          <cell r="AA102" t="str">
            <v>熊本県</v>
          </cell>
          <cell r="AB102" t="str">
            <v>上益城郡益城町惣領１４９２－１４</v>
          </cell>
          <cell r="AD102" t="str">
            <v>090-1163-8393</v>
          </cell>
          <cell r="AE102" t="str">
            <v>d-miyata@kumamoto.panahome.co.jp</v>
          </cell>
          <cell r="AF102" t="str">
            <v>株式会社松栄パナホーム熊本</v>
          </cell>
          <cell r="AG102" t="str">
            <v>リフォーム部</v>
          </cell>
          <cell r="AH102" t="str">
            <v>862-0962</v>
          </cell>
          <cell r="AI102" t="str">
            <v>熊本県</v>
          </cell>
          <cell r="AJ102" t="str">
            <v>熊本市南区田迎１丁目７番１４号</v>
          </cell>
          <cell r="AL102" t="str">
            <v>096-379-4020</v>
          </cell>
          <cell r="AM102" t="str">
            <v>②</v>
          </cell>
          <cell r="AN102" t="str">
            <v>宮田　大嗣</v>
          </cell>
          <cell r="AO102">
            <v>1</v>
          </cell>
          <cell r="AP102">
            <v>1</v>
          </cell>
          <cell r="AS102" t="str">
            <v>一括</v>
          </cell>
          <cell r="BA102">
            <v>30</v>
          </cell>
          <cell r="BB102" t="str">
            <v>○</v>
          </cell>
          <cell r="BC102" t="str">
            <v>221610825016</v>
          </cell>
          <cell r="BD102">
            <v>44799</v>
          </cell>
          <cell r="BE102">
            <v>44818</v>
          </cell>
          <cell r="BF102">
            <v>44824</v>
          </cell>
          <cell r="BG102" t="str">
            <v>9:30</v>
          </cell>
          <cell r="BH102" t="str">
            <v>17:00</v>
          </cell>
          <cell r="BI102" t="str">
            <v>9:00</v>
          </cell>
          <cell r="BJ102" t="str">
            <v>17:10</v>
          </cell>
          <cell r="BK102" t="str">
            <v/>
          </cell>
          <cell r="BL102" t="str">
            <v/>
          </cell>
        </row>
        <row r="103">
          <cell r="A103" t="str">
            <v>22-1610825-018</v>
          </cell>
          <cell r="B103">
            <v>44727</v>
          </cell>
          <cell r="C103">
            <v>44767</v>
          </cell>
          <cell r="D103">
            <v>44767</v>
          </cell>
          <cell r="E103">
            <v>0</v>
          </cell>
          <cell r="F103" t="str">
            <v>1610825</v>
          </cell>
          <cell r="G103">
            <v>18</v>
          </cell>
          <cell r="H103">
            <v>61</v>
          </cell>
          <cell r="I103" t="str">
            <v>福岡</v>
          </cell>
          <cell r="J103" t="str">
            <v>リファレンス駅東ビル</v>
          </cell>
          <cell r="K103" t="str">
            <v>V1</v>
          </cell>
          <cell r="L103">
            <v>44798</v>
          </cell>
          <cell r="M103">
            <v>44799</v>
          </cell>
          <cell r="O103" t="str">
            <v>福岡</v>
          </cell>
          <cell r="P103" t="str">
            <v>一般</v>
          </cell>
          <cell r="Q103">
            <v>1</v>
          </cell>
          <cell r="R103" t="str">
            <v>オガタ</v>
          </cell>
          <cell r="S103" t="str">
            <v>トシヒロ</v>
          </cell>
          <cell r="T103" t="str">
            <v>オガタ　トシヒロ</v>
          </cell>
          <cell r="U103" t="str">
            <v>緒方</v>
          </cell>
          <cell r="V103" t="str">
            <v>寿弘</v>
          </cell>
          <cell r="W103" t="str">
            <v>緒方　寿弘</v>
          </cell>
          <cell r="X103">
            <v>27870</v>
          </cell>
          <cell r="Y103">
            <v>46</v>
          </cell>
          <cell r="Z103" t="str">
            <v>862-0915</v>
          </cell>
          <cell r="AA103" t="str">
            <v>熊本県</v>
          </cell>
          <cell r="AB103" t="str">
            <v>熊本市東区山ノ神1丁目3-115</v>
          </cell>
          <cell r="AC103" t="str">
            <v>グレース山ノ神402</v>
          </cell>
          <cell r="AD103" t="str">
            <v>090-4994-1922</v>
          </cell>
          <cell r="AE103" t="str">
            <v>to-ogata@kumamoto.panahome.co.jp</v>
          </cell>
          <cell r="AF103" t="str">
            <v>株式会社松栄パナホーム熊本</v>
          </cell>
          <cell r="AG103" t="str">
            <v>リフォーム部</v>
          </cell>
          <cell r="AH103" t="str">
            <v>862-0962</v>
          </cell>
          <cell r="AI103" t="str">
            <v>熊本県</v>
          </cell>
          <cell r="AJ103" t="str">
            <v>熊本市南区田迎1丁目7-14</v>
          </cell>
          <cell r="AK103" t="str">
            <v/>
          </cell>
          <cell r="AL103" t="str">
            <v>096-379-4020</v>
          </cell>
          <cell r="AM103" t="str">
            <v>⑥</v>
          </cell>
          <cell r="AN103" t="str">
            <v>緒方　寿弘</v>
          </cell>
          <cell r="AO103">
            <v>1</v>
          </cell>
          <cell r="AP103">
            <v>1</v>
          </cell>
          <cell r="AS103" t="str">
            <v>一括</v>
          </cell>
          <cell r="BA103">
            <v>37</v>
          </cell>
          <cell r="BB103" t="str">
            <v>○</v>
          </cell>
          <cell r="BC103" t="str">
            <v>221610825018</v>
          </cell>
          <cell r="BD103">
            <v>44799</v>
          </cell>
          <cell r="BE103">
            <v>44818</v>
          </cell>
          <cell r="BF103">
            <v>44824</v>
          </cell>
          <cell r="BG103" t="str">
            <v>9:30</v>
          </cell>
          <cell r="BH103" t="str">
            <v>17:00</v>
          </cell>
          <cell r="BI103" t="str">
            <v>9:00</v>
          </cell>
          <cell r="BJ103" t="str">
            <v>17:10</v>
          </cell>
          <cell r="BK103" t="str">
            <v/>
          </cell>
          <cell r="BL103" t="str">
            <v/>
          </cell>
        </row>
        <row r="104">
          <cell r="A104" t="str">
            <v>22-1610825-019</v>
          </cell>
          <cell r="B104">
            <v>44727</v>
          </cell>
          <cell r="C104">
            <v>44767</v>
          </cell>
          <cell r="D104">
            <v>44767</v>
          </cell>
          <cell r="E104">
            <v>0</v>
          </cell>
          <cell r="F104" t="str">
            <v>1610825</v>
          </cell>
          <cell r="G104">
            <v>19</v>
          </cell>
          <cell r="H104">
            <v>61</v>
          </cell>
          <cell r="I104" t="str">
            <v>福岡</v>
          </cell>
          <cell r="J104" t="str">
            <v>リファレンス駅東ビル</v>
          </cell>
          <cell r="K104" t="str">
            <v>V1</v>
          </cell>
          <cell r="L104">
            <v>44798</v>
          </cell>
          <cell r="M104">
            <v>44799</v>
          </cell>
          <cell r="O104" t="str">
            <v>福岡</v>
          </cell>
          <cell r="P104" t="str">
            <v>一般</v>
          </cell>
          <cell r="Q104">
            <v>1</v>
          </cell>
          <cell r="R104" t="str">
            <v>オガタ</v>
          </cell>
          <cell r="S104" t="str">
            <v>テルヒサ</v>
          </cell>
          <cell r="T104" t="str">
            <v>オガタ　テルヒサ</v>
          </cell>
          <cell r="U104" t="str">
            <v>緒方</v>
          </cell>
          <cell r="V104" t="str">
            <v>照久</v>
          </cell>
          <cell r="W104" t="str">
            <v>緒方　照久</v>
          </cell>
          <cell r="X104">
            <v>26254</v>
          </cell>
          <cell r="Y104">
            <v>50</v>
          </cell>
          <cell r="Z104" t="str">
            <v>860-0085</v>
          </cell>
          <cell r="AA104" t="str">
            <v>熊本県</v>
          </cell>
          <cell r="AB104" t="str">
            <v>熊本市北区高平１丁目３９―４６</v>
          </cell>
          <cell r="AD104" t="str">
            <v>090-1338-5273</v>
          </cell>
          <cell r="AE104" t="str">
            <v>t-ogata＠Kumamoto．Panahome．Co．JP</v>
          </cell>
          <cell r="AF104" t="str">
            <v>株式会社松栄パナホーム熊本</v>
          </cell>
          <cell r="AH104" t="str">
            <v>862-0962</v>
          </cell>
          <cell r="AI104" t="str">
            <v>熊本県</v>
          </cell>
          <cell r="AJ104" t="str">
            <v>熊本市南区田迎１丁目7―14</v>
          </cell>
          <cell r="AL104" t="str">
            <v>096-379-4020</v>
          </cell>
          <cell r="AM104" t="str">
            <v>⑥</v>
          </cell>
          <cell r="AN104" t="str">
            <v>緒方　照久</v>
          </cell>
          <cell r="AO104">
            <v>1</v>
          </cell>
          <cell r="AP104">
            <v>1</v>
          </cell>
          <cell r="AS104" t="str">
            <v>一括</v>
          </cell>
          <cell r="BA104">
            <v>34</v>
          </cell>
          <cell r="BB104" t="str">
            <v>○</v>
          </cell>
          <cell r="BC104" t="str">
            <v>221610825019</v>
          </cell>
          <cell r="BD104">
            <v>44799</v>
          </cell>
          <cell r="BE104">
            <v>44818</v>
          </cell>
          <cell r="BF104">
            <v>44824</v>
          </cell>
          <cell r="BG104" t="str">
            <v>9:30</v>
          </cell>
          <cell r="BH104" t="str">
            <v>17:00</v>
          </cell>
          <cell r="BI104" t="str">
            <v>9:00</v>
          </cell>
          <cell r="BJ104" t="str">
            <v>17:10</v>
          </cell>
          <cell r="BK104" t="str">
            <v/>
          </cell>
          <cell r="BL104" t="str">
            <v/>
          </cell>
        </row>
        <row r="105">
          <cell r="A105" t="str">
            <v>22-1610825-020</v>
          </cell>
          <cell r="B105">
            <v>44727</v>
          </cell>
          <cell r="C105">
            <v>44767</v>
          </cell>
          <cell r="D105">
            <v>44767</v>
          </cell>
          <cell r="E105">
            <v>0</v>
          </cell>
          <cell r="F105" t="str">
            <v>1610825</v>
          </cell>
          <cell r="G105">
            <v>20</v>
          </cell>
          <cell r="H105">
            <v>61</v>
          </cell>
          <cell r="I105" t="str">
            <v>福岡</v>
          </cell>
          <cell r="J105" t="str">
            <v>リファレンス駅東ビル</v>
          </cell>
          <cell r="K105" t="str">
            <v>V1</v>
          </cell>
          <cell r="L105">
            <v>44798</v>
          </cell>
          <cell r="M105">
            <v>44799</v>
          </cell>
          <cell r="O105" t="str">
            <v>福岡</v>
          </cell>
          <cell r="P105" t="str">
            <v>一般</v>
          </cell>
          <cell r="Q105">
            <v>1</v>
          </cell>
          <cell r="R105" t="str">
            <v>ニシムラ</v>
          </cell>
          <cell r="S105" t="str">
            <v>ユミコ</v>
          </cell>
          <cell r="T105" t="str">
            <v>ニシムラ　ユミコ</v>
          </cell>
          <cell r="U105" t="str">
            <v>西村</v>
          </cell>
          <cell r="V105" t="str">
            <v>由美子</v>
          </cell>
          <cell r="W105" t="str">
            <v>西村　由美子</v>
          </cell>
          <cell r="X105">
            <v>23976</v>
          </cell>
          <cell r="Y105">
            <v>56</v>
          </cell>
          <cell r="Z105" t="str">
            <v>862-0906</v>
          </cell>
          <cell r="AA105" t="str">
            <v>熊本県</v>
          </cell>
          <cell r="AB105" t="str">
            <v>熊本市東区広木町30-35-403</v>
          </cell>
          <cell r="AC105" t="str">
            <v/>
          </cell>
          <cell r="AD105" t="str">
            <v>090-1338-5289</v>
          </cell>
          <cell r="AE105" t="str">
            <v>y-nishimura@kumamoto.panahome.co.jp</v>
          </cell>
          <cell r="AF105" t="str">
            <v>株式会社松栄パナホーム熊本</v>
          </cell>
          <cell r="AG105" t="str">
            <v>リフォーム部</v>
          </cell>
          <cell r="AH105" t="str">
            <v>862-0962</v>
          </cell>
          <cell r="AI105" t="str">
            <v>熊本県</v>
          </cell>
          <cell r="AJ105" t="str">
            <v>熊本市南区田迎１丁目７－１４</v>
          </cell>
          <cell r="AK105" t="str">
            <v/>
          </cell>
          <cell r="AL105" t="str">
            <v>096-379-4020</v>
          </cell>
          <cell r="AM105" t="str">
            <v>⑥</v>
          </cell>
          <cell r="AN105" t="str">
            <v>西村　由美子</v>
          </cell>
          <cell r="AO105">
            <v>1</v>
          </cell>
          <cell r="AP105">
            <v>1</v>
          </cell>
          <cell r="AS105" t="str">
            <v>一括</v>
          </cell>
          <cell r="BA105">
            <v>38</v>
          </cell>
          <cell r="BB105" t="str">
            <v>○</v>
          </cell>
          <cell r="BC105" t="str">
            <v>221610825020</v>
          </cell>
          <cell r="BD105">
            <v>44799</v>
          </cell>
          <cell r="BE105">
            <v>44818</v>
          </cell>
          <cell r="BF105">
            <v>44824</v>
          </cell>
          <cell r="BG105" t="str">
            <v>9:30</v>
          </cell>
          <cell r="BH105" t="str">
            <v>17:00</v>
          </cell>
          <cell r="BI105" t="str">
            <v>9:00</v>
          </cell>
          <cell r="BJ105" t="str">
            <v>17:10</v>
          </cell>
          <cell r="BK105" t="str">
            <v/>
          </cell>
          <cell r="BL105" t="str">
            <v/>
          </cell>
        </row>
        <row r="106">
          <cell r="A106" t="str">
            <v>22-1610825-021</v>
          </cell>
          <cell r="B106">
            <v>44727</v>
          </cell>
          <cell r="C106">
            <v>44767</v>
          </cell>
          <cell r="D106">
            <v>44767</v>
          </cell>
          <cell r="E106">
            <v>0</v>
          </cell>
          <cell r="F106" t="str">
            <v>1610825</v>
          </cell>
          <cell r="G106">
            <v>21</v>
          </cell>
          <cell r="H106">
            <v>61</v>
          </cell>
          <cell r="I106" t="str">
            <v>福岡</v>
          </cell>
          <cell r="J106" t="str">
            <v>リファレンス駅東ビル</v>
          </cell>
          <cell r="K106" t="str">
            <v>V1</v>
          </cell>
          <cell r="L106">
            <v>44798</v>
          </cell>
          <cell r="M106">
            <v>44799</v>
          </cell>
          <cell r="O106" t="str">
            <v>福岡</v>
          </cell>
          <cell r="P106" t="str">
            <v>一般</v>
          </cell>
          <cell r="Q106">
            <v>1</v>
          </cell>
          <cell r="R106" t="str">
            <v>マエダ</v>
          </cell>
          <cell r="S106" t="str">
            <v>アサユキ</v>
          </cell>
          <cell r="T106" t="str">
            <v>マエダ　アサユキ</v>
          </cell>
          <cell r="U106" t="str">
            <v>前田　</v>
          </cell>
          <cell r="V106" t="str">
            <v>朝行</v>
          </cell>
          <cell r="W106" t="str">
            <v>前田　朝行</v>
          </cell>
          <cell r="X106">
            <v>23675</v>
          </cell>
          <cell r="Y106">
            <v>57</v>
          </cell>
          <cell r="Z106" t="str">
            <v>865-0041</v>
          </cell>
          <cell r="AA106" t="str">
            <v>熊本県</v>
          </cell>
          <cell r="AB106" t="str">
            <v>玉名市伊倉北方3307</v>
          </cell>
          <cell r="AD106" t="str">
            <v>090-1338-5398</v>
          </cell>
          <cell r="AE106" t="str">
            <v>asa-maeda＠kumamoto.panahome.co.jp</v>
          </cell>
          <cell r="AF106" t="str">
            <v>株式会社松栄パナホーム熊本</v>
          </cell>
          <cell r="AG106" t="str">
            <v>建設部</v>
          </cell>
          <cell r="AH106" t="str">
            <v>862-0962</v>
          </cell>
          <cell r="AI106" t="str">
            <v>熊本県</v>
          </cell>
          <cell r="AJ106" t="str">
            <v>熊本市南区田迎1丁目7番１４号</v>
          </cell>
          <cell r="AL106" t="str">
            <v>096-379-4020</v>
          </cell>
          <cell r="AM106" t="str">
            <v>⑥</v>
          </cell>
          <cell r="AN106" t="str">
            <v>前田　朝行</v>
          </cell>
          <cell r="AO106">
            <v>1</v>
          </cell>
          <cell r="AP106">
            <v>1</v>
          </cell>
          <cell r="AS106" t="str">
            <v>一括</v>
          </cell>
          <cell r="BA106">
            <v>32</v>
          </cell>
          <cell r="BB106" t="str">
            <v>○</v>
          </cell>
          <cell r="BC106" t="str">
            <v>221610825021</v>
          </cell>
          <cell r="BD106">
            <v>44799</v>
          </cell>
          <cell r="BE106">
            <v>44818</v>
          </cell>
          <cell r="BF106">
            <v>44824</v>
          </cell>
          <cell r="BG106" t="str">
            <v>9:30</v>
          </cell>
          <cell r="BH106" t="str">
            <v>17:00</v>
          </cell>
          <cell r="BI106" t="str">
            <v>9:00</v>
          </cell>
          <cell r="BJ106" t="str">
            <v>17:10</v>
          </cell>
          <cell r="BK106" t="str">
            <v/>
          </cell>
          <cell r="BL106" t="str">
            <v/>
          </cell>
        </row>
        <row r="107">
          <cell r="A107" t="str">
            <v>22-1610825-022</v>
          </cell>
          <cell r="B107">
            <v>44727</v>
          </cell>
          <cell r="C107">
            <v>44767</v>
          </cell>
          <cell r="D107">
            <v>44767</v>
          </cell>
          <cell r="E107">
            <v>0</v>
          </cell>
          <cell r="F107" t="str">
            <v>1610825</v>
          </cell>
          <cell r="G107">
            <v>22</v>
          </cell>
          <cell r="H107">
            <v>61</v>
          </cell>
          <cell r="I107" t="str">
            <v>福岡</v>
          </cell>
          <cell r="J107" t="str">
            <v>リファレンス駅東ビル</v>
          </cell>
          <cell r="K107" t="str">
            <v>V1</v>
          </cell>
          <cell r="L107">
            <v>44798</v>
          </cell>
          <cell r="M107">
            <v>44799</v>
          </cell>
          <cell r="O107" t="str">
            <v>福岡</v>
          </cell>
          <cell r="P107" t="str">
            <v>一般</v>
          </cell>
          <cell r="Q107">
            <v>1</v>
          </cell>
          <cell r="R107" t="str">
            <v>トクムラ</v>
          </cell>
          <cell r="S107" t="str">
            <v>アキト</v>
          </cell>
          <cell r="T107" t="str">
            <v>トクムラ　アキト</v>
          </cell>
          <cell r="U107" t="str">
            <v>徳村</v>
          </cell>
          <cell r="V107" t="str">
            <v>亮人</v>
          </cell>
          <cell r="W107" t="str">
            <v>徳村　亮人</v>
          </cell>
          <cell r="X107">
            <v>22874</v>
          </cell>
          <cell r="Y107">
            <v>59</v>
          </cell>
          <cell r="Z107" t="str">
            <v>861-5525</v>
          </cell>
          <cell r="AA107" t="str">
            <v>熊本県</v>
          </cell>
          <cell r="AB107" t="str">
            <v>熊本市北区徳王1-10-3</v>
          </cell>
          <cell r="AD107" t="str">
            <v>090-2863-2326</v>
          </cell>
          <cell r="AE107" t="str">
            <v>a-tokumura@kumamoto.panahome.co.jp</v>
          </cell>
          <cell r="AF107" t="str">
            <v>株式会社松栄パナホーム熊本</v>
          </cell>
          <cell r="AG107" t="str">
            <v>オ－ナ－サポ－ト</v>
          </cell>
          <cell r="AH107" t="str">
            <v>862-0962</v>
          </cell>
          <cell r="AI107" t="str">
            <v>熊本県</v>
          </cell>
          <cell r="AJ107" t="str">
            <v>熊本市南区田迎1丁目7番14号</v>
          </cell>
          <cell r="AL107" t="str">
            <v>096-379-4020</v>
          </cell>
          <cell r="AM107" t="str">
            <v>②</v>
          </cell>
          <cell r="AN107" t="str">
            <v>徳村　亮人</v>
          </cell>
          <cell r="AO107">
            <v>1</v>
          </cell>
          <cell r="AP107">
            <v>1</v>
          </cell>
          <cell r="AS107" t="str">
            <v>一括</v>
          </cell>
          <cell r="BA107">
            <v>33</v>
          </cell>
          <cell r="BB107" t="str">
            <v>○</v>
          </cell>
          <cell r="BC107" t="str">
            <v>221610825022</v>
          </cell>
          <cell r="BD107">
            <v>44799</v>
          </cell>
          <cell r="BE107">
            <v>44818</v>
          </cell>
          <cell r="BF107">
            <v>44824</v>
          </cell>
          <cell r="BG107" t="str">
            <v>9:30</v>
          </cell>
          <cell r="BH107" t="str">
            <v>17:00</v>
          </cell>
          <cell r="BI107" t="str">
            <v>9:00</v>
          </cell>
          <cell r="BJ107" t="str">
            <v>17:10</v>
          </cell>
          <cell r="BK107" t="str">
            <v/>
          </cell>
          <cell r="BL107" t="str">
            <v/>
          </cell>
        </row>
        <row r="108">
          <cell r="A108" t="str">
            <v>22-1610825-023</v>
          </cell>
          <cell r="B108">
            <v>44727</v>
          </cell>
          <cell r="C108">
            <v>44767</v>
          </cell>
          <cell r="D108">
            <v>44767</v>
          </cell>
          <cell r="E108">
            <v>0</v>
          </cell>
          <cell r="F108" t="str">
            <v>1610825</v>
          </cell>
          <cell r="G108">
            <v>23</v>
          </cell>
          <cell r="H108">
            <v>61</v>
          </cell>
          <cell r="I108" t="str">
            <v>福岡</v>
          </cell>
          <cell r="J108" t="str">
            <v>リファレンス駅東ビル</v>
          </cell>
          <cell r="K108" t="str">
            <v>V1</v>
          </cell>
          <cell r="L108">
            <v>44798</v>
          </cell>
          <cell r="M108">
            <v>44799</v>
          </cell>
          <cell r="O108" t="str">
            <v>福岡</v>
          </cell>
          <cell r="P108" t="str">
            <v>一般</v>
          </cell>
          <cell r="Q108">
            <v>1</v>
          </cell>
          <cell r="R108" t="str">
            <v>ノダ</v>
          </cell>
          <cell r="S108" t="str">
            <v>ケンセイ</v>
          </cell>
          <cell r="T108" t="str">
            <v>ノダ　ケンセイ</v>
          </cell>
          <cell r="U108" t="str">
            <v>野田</v>
          </cell>
          <cell r="V108" t="str">
            <v>賢誠</v>
          </cell>
          <cell r="W108" t="str">
            <v>野田　賢誠</v>
          </cell>
          <cell r="X108">
            <v>21535</v>
          </cell>
          <cell r="Y108">
            <v>63</v>
          </cell>
          <cell r="Z108" t="str">
            <v>861-2102</v>
          </cell>
          <cell r="AA108" t="str">
            <v>熊本県</v>
          </cell>
          <cell r="AB108" t="str">
            <v>熊本市東区沼山津４丁目５－３６</v>
          </cell>
          <cell r="AC108" t="str">
            <v/>
          </cell>
          <cell r="AD108" t="str">
            <v>090-9657-8999</v>
          </cell>
          <cell r="AE108" t="str">
            <v>ｋ-noda@kumamoto.panahome.co.jp</v>
          </cell>
          <cell r="AF108" t="str">
            <v>株式会社松栄パナホーム熊本</v>
          </cell>
          <cell r="AG108" t="str">
            <v>本社</v>
          </cell>
          <cell r="AH108" t="str">
            <v>862-0962</v>
          </cell>
          <cell r="AI108" t="str">
            <v>熊本県</v>
          </cell>
          <cell r="AJ108" t="str">
            <v>熊本市南区田迎１丁目７番１４号</v>
          </cell>
          <cell r="AK108" t="str">
            <v/>
          </cell>
          <cell r="AL108" t="str">
            <v>096-379-4020</v>
          </cell>
          <cell r="AM108" t="str">
            <v>⑥</v>
          </cell>
          <cell r="AN108" t="str">
            <v>野田賢誠</v>
          </cell>
          <cell r="AO108">
            <v>1</v>
          </cell>
          <cell r="AP108">
            <v>1</v>
          </cell>
          <cell r="AS108" t="str">
            <v>一括</v>
          </cell>
          <cell r="BA108">
            <v>37</v>
          </cell>
          <cell r="BB108" t="str">
            <v>○</v>
          </cell>
          <cell r="BC108" t="str">
            <v>221610825023</v>
          </cell>
          <cell r="BD108">
            <v>44799</v>
          </cell>
          <cell r="BE108">
            <v>44818</v>
          </cell>
          <cell r="BF108">
            <v>44824</v>
          </cell>
          <cell r="BG108" t="str">
            <v>9:30</v>
          </cell>
          <cell r="BH108" t="str">
            <v>17:00</v>
          </cell>
          <cell r="BI108" t="str">
            <v>9:00</v>
          </cell>
          <cell r="BJ108" t="str">
            <v>17:10</v>
          </cell>
          <cell r="BK108" t="str">
            <v/>
          </cell>
          <cell r="BL108" t="str">
            <v/>
          </cell>
        </row>
        <row r="109">
          <cell r="A109" t="str">
            <v>22-1610825-024</v>
          </cell>
          <cell r="B109">
            <v>44768</v>
          </cell>
          <cell r="C109">
            <v>44769</v>
          </cell>
          <cell r="E109">
            <v>0</v>
          </cell>
          <cell r="F109" t="str">
            <v>1610825</v>
          </cell>
          <cell r="G109">
            <v>24</v>
          </cell>
          <cell r="H109">
            <v>61</v>
          </cell>
          <cell r="I109" t="str">
            <v>福岡</v>
          </cell>
          <cell r="J109" t="str">
            <v>リファレンス駅東ビル</v>
          </cell>
          <cell r="K109" t="str">
            <v>V1</v>
          </cell>
          <cell r="L109">
            <v>44798</v>
          </cell>
          <cell r="M109">
            <v>44799</v>
          </cell>
          <cell r="O109" t="str">
            <v>福岡</v>
          </cell>
          <cell r="P109" t="str">
            <v>一般</v>
          </cell>
          <cell r="Q109">
            <v>1</v>
          </cell>
          <cell r="R109" t="str">
            <v>カツマタ</v>
          </cell>
          <cell r="S109" t="str">
            <v>ヨシヒデ</v>
          </cell>
          <cell r="T109" t="str">
            <v>カツマタ　ヨシヒデ</v>
          </cell>
          <cell r="U109" t="str">
            <v>勝又</v>
          </cell>
          <cell r="V109" t="str">
            <v>義英</v>
          </cell>
          <cell r="W109" t="str">
            <v>勝又　義英</v>
          </cell>
          <cell r="X109">
            <v>27365</v>
          </cell>
          <cell r="Y109">
            <v>47</v>
          </cell>
          <cell r="Z109" t="str">
            <v>870-0047</v>
          </cell>
          <cell r="AA109" t="str">
            <v>大分県</v>
          </cell>
          <cell r="AB109" t="str">
            <v>大分市中島西2丁目1-6</v>
          </cell>
          <cell r="AC109" t="str">
            <v>ｸﾞﾗﾝﾌｫｰﾚ中島ﾙﾈｯｻﾝｽ1101</v>
          </cell>
          <cell r="AD109" t="str">
            <v>080-4054-3574</v>
          </cell>
          <cell r="AE109" t="str">
            <v>katsumata.yoshihide@jp.panasonic.com</v>
          </cell>
          <cell r="AF109" t="str">
            <v>パナソニックホームズ大分株式会社</v>
          </cell>
          <cell r="AH109" t="str">
            <v>870-0047</v>
          </cell>
          <cell r="AI109" t="str">
            <v>大分県</v>
          </cell>
          <cell r="AJ109" t="str">
            <v>大分市中島西3丁目5番1号</v>
          </cell>
          <cell r="AK109" t="str">
            <v>佐伯建設ビル1F</v>
          </cell>
          <cell r="AL109" t="str">
            <v>097-537-3221</v>
          </cell>
          <cell r="AM109" t="str">
            <v>⑥</v>
          </cell>
          <cell r="AN109" t="str">
            <v>勝又　義英</v>
          </cell>
          <cell r="AO109">
            <v>1</v>
          </cell>
          <cell r="AP109">
            <v>1</v>
          </cell>
          <cell r="AS109" t="str">
            <v>一括</v>
          </cell>
          <cell r="BA109">
            <v>36</v>
          </cell>
          <cell r="BB109" t="str">
            <v>○</v>
          </cell>
          <cell r="BC109" t="str">
            <v>221610825024</v>
          </cell>
          <cell r="BD109">
            <v>44799</v>
          </cell>
          <cell r="BE109">
            <v>44818</v>
          </cell>
          <cell r="BF109">
            <v>44824</v>
          </cell>
          <cell r="BG109" t="str">
            <v>9:30</v>
          </cell>
          <cell r="BH109" t="str">
            <v>17:00</v>
          </cell>
          <cell r="BI109" t="str">
            <v>9:00</v>
          </cell>
          <cell r="BJ109" t="str">
            <v>17:10</v>
          </cell>
          <cell r="BK109" t="str">
            <v/>
          </cell>
          <cell r="BL109" t="str">
            <v/>
          </cell>
        </row>
        <row r="110">
          <cell r="A110" t="str">
            <v>22-1610825-025</v>
          </cell>
          <cell r="B110">
            <v>44768</v>
          </cell>
          <cell r="C110">
            <v>44769</v>
          </cell>
          <cell r="E110">
            <v>0</v>
          </cell>
          <cell r="F110" t="str">
            <v>1610825</v>
          </cell>
          <cell r="G110">
            <v>25</v>
          </cell>
          <cell r="H110">
            <v>61</v>
          </cell>
          <cell r="I110" t="str">
            <v>福岡</v>
          </cell>
          <cell r="J110" t="str">
            <v>リファレンス駅東ビル</v>
          </cell>
          <cell r="K110" t="str">
            <v>V1</v>
          </cell>
          <cell r="L110">
            <v>44798</v>
          </cell>
          <cell r="M110">
            <v>44799</v>
          </cell>
          <cell r="O110" t="str">
            <v>福岡</v>
          </cell>
          <cell r="P110" t="str">
            <v>一般</v>
          </cell>
          <cell r="Q110">
            <v>1</v>
          </cell>
          <cell r="R110" t="str">
            <v>スズキ</v>
          </cell>
          <cell r="S110" t="str">
            <v>スケカツ</v>
          </cell>
          <cell r="T110" t="str">
            <v>スズキ　スケカツ</v>
          </cell>
          <cell r="U110" t="str">
            <v>鈴木</v>
          </cell>
          <cell r="V110" t="str">
            <v>助克</v>
          </cell>
          <cell r="W110" t="str">
            <v>鈴木　助克</v>
          </cell>
          <cell r="X110">
            <v>26128</v>
          </cell>
          <cell r="Y110">
            <v>51</v>
          </cell>
          <cell r="Z110" t="str">
            <v>700-0973</v>
          </cell>
          <cell r="AA110" t="str">
            <v>岡山県</v>
          </cell>
          <cell r="AB110" t="str">
            <v>岡山市北区下中野373-2</v>
          </cell>
          <cell r="AC110" t="str">
            <v>ﾘﾋﾞﾝｺｰﾄ下中野壱番館703号</v>
          </cell>
          <cell r="AD110" t="str">
            <v>080-9663-6498</v>
          </cell>
          <cell r="AE110" t="str">
            <v>suzuki.hirokatsu001@jp.panasonic.com</v>
          </cell>
          <cell r="AF110" t="str">
            <v>パナソニックホームズ大分株式会社</v>
          </cell>
          <cell r="AH110" t="str">
            <v>870-0047</v>
          </cell>
          <cell r="AI110" t="str">
            <v>大分県</v>
          </cell>
          <cell r="AJ110" t="str">
            <v>大分市中島西3丁目5番1号</v>
          </cell>
          <cell r="AK110" t="str">
            <v>佐伯建設ビル1F</v>
          </cell>
          <cell r="AL110" t="str">
            <v>097-537-3221</v>
          </cell>
          <cell r="AM110" t="str">
            <v>⑥</v>
          </cell>
          <cell r="AN110" t="str">
            <v>鈴木　助克</v>
          </cell>
          <cell r="AO110">
            <v>1</v>
          </cell>
          <cell r="AP110">
            <v>1</v>
          </cell>
          <cell r="AS110" t="str">
            <v>一括</v>
          </cell>
          <cell r="BA110">
            <v>36</v>
          </cell>
          <cell r="BB110" t="str">
            <v>○</v>
          </cell>
          <cell r="BC110" t="str">
            <v>221610825025</v>
          </cell>
          <cell r="BD110">
            <v>44799</v>
          </cell>
          <cell r="BE110">
            <v>44818</v>
          </cell>
          <cell r="BF110">
            <v>44824</v>
          </cell>
          <cell r="BG110" t="str">
            <v>9:30</v>
          </cell>
          <cell r="BH110" t="str">
            <v>17:00</v>
          </cell>
          <cell r="BI110" t="str">
            <v>9:00</v>
          </cell>
          <cell r="BJ110" t="str">
            <v>17:10</v>
          </cell>
          <cell r="BK110" t="str">
            <v/>
          </cell>
          <cell r="BL110" t="str">
            <v/>
          </cell>
        </row>
        <row r="111">
          <cell r="A111" t="str">
            <v>22-1610825-026</v>
          </cell>
          <cell r="B111">
            <v>44769</v>
          </cell>
          <cell r="C111">
            <v>44769</v>
          </cell>
          <cell r="F111" t="str">
            <v>1610825</v>
          </cell>
          <cell r="G111">
            <v>26</v>
          </cell>
          <cell r="H111">
            <v>61</v>
          </cell>
          <cell r="I111" t="str">
            <v>福岡</v>
          </cell>
          <cell r="J111" t="str">
            <v>リファレンス駅東ビル</v>
          </cell>
          <cell r="K111" t="str">
            <v>V1</v>
          </cell>
          <cell r="L111">
            <v>44798</v>
          </cell>
          <cell r="M111">
            <v>44799</v>
          </cell>
          <cell r="O111" t="str">
            <v>福岡</v>
          </cell>
          <cell r="P111" t="str">
            <v>一般</v>
          </cell>
          <cell r="Q111">
            <v>1</v>
          </cell>
          <cell r="R111" t="str">
            <v>ヒサツネ</v>
          </cell>
          <cell r="S111" t="str">
            <v>カツヒロ</v>
          </cell>
          <cell r="T111" t="str">
            <v>ヒサツネ　カツヒロ</v>
          </cell>
          <cell r="U111" t="str">
            <v>久恒</v>
          </cell>
          <cell r="V111" t="str">
            <v>勝広</v>
          </cell>
          <cell r="W111" t="str">
            <v>久恒　勝広</v>
          </cell>
          <cell r="X111">
            <v>26118</v>
          </cell>
          <cell r="Y111">
            <v>51</v>
          </cell>
          <cell r="Z111" t="str">
            <v>871-0027</v>
          </cell>
          <cell r="AA111" t="str">
            <v>大分県</v>
          </cell>
          <cell r="AB111" t="str">
            <v>中津市上宮永1165番地</v>
          </cell>
          <cell r="AD111" t="str">
            <v>090-5479-9678</v>
          </cell>
          <cell r="AE111" t="str">
            <v>hisatune@takano-k.co.jp</v>
          </cell>
          <cell r="AF111" t="str">
            <v>高野建設株式会社</v>
          </cell>
          <cell r="AH111" t="str">
            <v>871-0025</v>
          </cell>
          <cell r="AI111" t="str">
            <v>大分県</v>
          </cell>
          <cell r="AJ111" t="str">
            <v>中津市大字万田563-6</v>
          </cell>
          <cell r="AL111" t="str">
            <v>0979-22-4334</v>
          </cell>
          <cell r="AM111" t="str">
            <v>⑥</v>
          </cell>
          <cell r="AN111" t="str">
            <v>久恒　勝広</v>
          </cell>
          <cell r="AO111">
            <v>1</v>
          </cell>
          <cell r="AP111">
            <v>1</v>
          </cell>
          <cell r="AS111" t="str">
            <v>三菱</v>
          </cell>
          <cell r="AT111">
            <v>44770</v>
          </cell>
          <cell r="BA111">
            <v>35</v>
          </cell>
          <cell r="BB111" t="str">
            <v>○</v>
          </cell>
          <cell r="BC111" t="str">
            <v>221610825026</v>
          </cell>
          <cell r="BD111">
            <v>44799</v>
          </cell>
          <cell r="BE111">
            <v>44818</v>
          </cell>
          <cell r="BF111">
            <v>44824</v>
          </cell>
          <cell r="BG111" t="str">
            <v>9:30</v>
          </cell>
          <cell r="BH111" t="str">
            <v>17:00</v>
          </cell>
          <cell r="BI111" t="str">
            <v>9:00</v>
          </cell>
          <cell r="BJ111" t="str">
            <v>17:10</v>
          </cell>
          <cell r="BK111" t="str">
            <v/>
          </cell>
          <cell r="BL111" t="str">
            <v/>
          </cell>
        </row>
        <row r="112">
          <cell r="A112" t="str">
            <v>22-1610825-027</v>
          </cell>
          <cell r="B112">
            <v>44769</v>
          </cell>
          <cell r="C112">
            <v>44769</v>
          </cell>
          <cell r="F112" t="str">
            <v>1610825</v>
          </cell>
          <cell r="G112">
            <v>27</v>
          </cell>
          <cell r="H112">
            <v>61</v>
          </cell>
          <cell r="I112" t="str">
            <v>福岡</v>
          </cell>
          <cell r="J112" t="str">
            <v>リファレンス駅東ビル</v>
          </cell>
          <cell r="K112" t="str">
            <v>V1</v>
          </cell>
          <cell r="L112">
            <v>44798</v>
          </cell>
          <cell r="M112">
            <v>44799</v>
          </cell>
          <cell r="O112" t="str">
            <v>福岡</v>
          </cell>
          <cell r="P112" t="str">
            <v>一般</v>
          </cell>
          <cell r="Q112">
            <v>1</v>
          </cell>
          <cell r="R112" t="str">
            <v>イケダ</v>
          </cell>
          <cell r="S112" t="str">
            <v>ノブヒロ</v>
          </cell>
          <cell r="T112" t="str">
            <v>イケダ　ノブヒロ</v>
          </cell>
          <cell r="U112" t="str">
            <v>池田</v>
          </cell>
          <cell r="V112" t="str">
            <v>暢弘</v>
          </cell>
          <cell r="W112" t="str">
            <v>池田　暢弘</v>
          </cell>
          <cell r="X112">
            <v>27562</v>
          </cell>
          <cell r="Y112">
            <v>47</v>
          </cell>
          <cell r="Z112" t="str">
            <v>811-3119</v>
          </cell>
          <cell r="AA112" t="str">
            <v>福岡県</v>
          </cell>
          <cell r="AB112" t="str">
            <v>古賀市美郷105番地</v>
          </cell>
          <cell r="AD112" t="str">
            <v>090-9070-1233</v>
          </cell>
          <cell r="AE112" t="str">
            <v>n_ikeda@tia-f.co.jp</v>
          </cell>
          <cell r="AF112" t="str">
            <v>株式会社ティア福岡</v>
          </cell>
          <cell r="AH112" t="str">
            <v>811-3104</v>
          </cell>
          <cell r="AI112" t="str">
            <v>福岡県</v>
          </cell>
          <cell r="AJ112" t="str">
            <v>古賀市花鶴丘3丁目14番23号</v>
          </cell>
          <cell r="AL112" t="str">
            <v>092-943-6480</v>
          </cell>
          <cell r="AM112" t="str">
            <v>①</v>
          </cell>
          <cell r="AN112" t="str">
            <v>池田　暢弘</v>
          </cell>
          <cell r="AO112">
            <v>1</v>
          </cell>
          <cell r="AP112">
            <v>1</v>
          </cell>
          <cell r="AS112" t="str">
            <v>三菱</v>
          </cell>
          <cell r="AT112">
            <v>44782</v>
          </cell>
          <cell r="BA112">
            <v>37</v>
          </cell>
          <cell r="BB112" t="str">
            <v>○</v>
          </cell>
          <cell r="BC112" t="str">
            <v>221610825027</v>
          </cell>
          <cell r="BD112">
            <v>44799</v>
          </cell>
          <cell r="BE112">
            <v>44818</v>
          </cell>
          <cell r="BF112">
            <v>44824</v>
          </cell>
          <cell r="BG112" t="str">
            <v>9:30</v>
          </cell>
          <cell r="BH112" t="str">
            <v>17:00</v>
          </cell>
          <cell r="BI112" t="str">
            <v>9:00</v>
          </cell>
          <cell r="BJ112" t="str">
            <v>17:10</v>
          </cell>
          <cell r="BK112" t="str">
            <v/>
          </cell>
          <cell r="BL112" t="str">
            <v/>
          </cell>
        </row>
        <row r="113">
          <cell r="A113" t="str">
            <v>22-1610825-029</v>
          </cell>
          <cell r="B113">
            <v>44769</v>
          </cell>
          <cell r="C113">
            <v>44769</v>
          </cell>
          <cell r="F113" t="str">
            <v>1610825</v>
          </cell>
          <cell r="G113">
            <v>29</v>
          </cell>
          <cell r="H113">
            <v>61</v>
          </cell>
          <cell r="I113" t="str">
            <v>福岡</v>
          </cell>
          <cell r="J113" t="str">
            <v>リファレンス駅東ビル</v>
          </cell>
          <cell r="K113" t="str">
            <v>V1</v>
          </cell>
          <cell r="L113">
            <v>44798</v>
          </cell>
          <cell r="M113">
            <v>44799</v>
          </cell>
          <cell r="O113" t="str">
            <v>福岡</v>
          </cell>
          <cell r="P113" t="str">
            <v>一般</v>
          </cell>
          <cell r="Q113">
            <v>1</v>
          </cell>
          <cell r="R113" t="str">
            <v>ヤマシタ</v>
          </cell>
          <cell r="S113" t="str">
            <v>コウイチ</v>
          </cell>
          <cell r="T113" t="str">
            <v>ヤマシタ　コウイチ</v>
          </cell>
          <cell r="U113" t="str">
            <v>山下</v>
          </cell>
          <cell r="V113" t="str">
            <v>耕一</v>
          </cell>
          <cell r="W113" t="str">
            <v>山下　耕一</v>
          </cell>
          <cell r="X113">
            <v>29039</v>
          </cell>
          <cell r="Y113">
            <v>43</v>
          </cell>
          <cell r="Z113" t="str">
            <v>819-1139</v>
          </cell>
          <cell r="AA113" t="str">
            <v>福岡県</v>
          </cell>
          <cell r="AB113" t="str">
            <v>糸島市前原南1-18-16</v>
          </cell>
          <cell r="AD113" t="str">
            <v>090-8762-4522</v>
          </cell>
          <cell r="AE113" t="str">
            <v>ykazuo126@yahoo.co.jp</v>
          </cell>
          <cell r="AF113" t="str">
            <v>株式会社山下工務店</v>
          </cell>
          <cell r="AH113" t="str">
            <v>819-1147</v>
          </cell>
          <cell r="AI113" t="str">
            <v>福岡県</v>
          </cell>
          <cell r="AJ113" t="str">
            <v>糸島市香力129番地1</v>
          </cell>
          <cell r="AL113" t="str">
            <v>092-322-1882</v>
          </cell>
          <cell r="AM113" t="str">
            <v>①</v>
          </cell>
          <cell r="AN113" t="str">
            <v>山下　耕一</v>
          </cell>
          <cell r="AO113">
            <v>1</v>
          </cell>
          <cell r="AP113">
            <v>1</v>
          </cell>
          <cell r="AS113" t="str">
            <v>三菱</v>
          </cell>
          <cell r="AT113">
            <v>44774</v>
          </cell>
          <cell r="BA113">
            <v>37</v>
          </cell>
          <cell r="BB113" t="str">
            <v>○</v>
          </cell>
          <cell r="BC113" t="str">
            <v>221610825029</v>
          </cell>
          <cell r="BD113">
            <v>44799</v>
          </cell>
          <cell r="BE113">
            <v>44818</v>
          </cell>
          <cell r="BF113">
            <v>44824</v>
          </cell>
          <cell r="BG113" t="str">
            <v>9:30</v>
          </cell>
          <cell r="BH113" t="str">
            <v>17:00</v>
          </cell>
          <cell r="BI113" t="str">
            <v>9:00</v>
          </cell>
          <cell r="BJ113" t="str">
            <v>17:10</v>
          </cell>
          <cell r="BK113" t="str">
            <v/>
          </cell>
          <cell r="BL113" t="str">
            <v/>
          </cell>
        </row>
        <row r="114">
          <cell r="A114" t="str">
            <v>22-1610825-030</v>
          </cell>
          <cell r="B114">
            <v>44770</v>
          </cell>
          <cell r="C114">
            <v>44770</v>
          </cell>
          <cell r="F114" t="str">
            <v>1610825</v>
          </cell>
          <cell r="G114">
            <v>30</v>
          </cell>
          <cell r="H114">
            <v>61</v>
          </cell>
          <cell r="I114" t="str">
            <v>福岡</v>
          </cell>
          <cell r="J114" t="str">
            <v>リファレンス駅東ビル</v>
          </cell>
          <cell r="K114" t="str">
            <v>V1</v>
          </cell>
          <cell r="L114">
            <v>44798</v>
          </cell>
          <cell r="M114">
            <v>44799</v>
          </cell>
          <cell r="O114" t="str">
            <v>福岡</v>
          </cell>
          <cell r="P114" t="str">
            <v>一般</v>
          </cell>
          <cell r="Q114">
            <v>1</v>
          </cell>
          <cell r="R114" t="str">
            <v>コウダツ</v>
          </cell>
          <cell r="S114" t="str">
            <v>ユウキ</v>
          </cell>
          <cell r="T114" t="str">
            <v>コウダツ　ユウキ</v>
          </cell>
          <cell r="U114" t="str">
            <v>光達</v>
          </cell>
          <cell r="V114" t="str">
            <v>優樹</v>
          </cell>
          <cell r="W114" t="str">
            <v>光達　優樹</v>
          </cell>
          <cell r="X114">
            <v>31850</v>
          </cell>
          <cell r="Y114">
            <v>35</v>
          </cell>
          <cell r="Z114" t="str">
            <v>837-0916</v>
          </cell>
          <cell r="AA114" t="str">
            <v>福岡県</v>
          </cell>
          <cell r="AB114" t="str">
            <v>大牟田市田隈11-13</v>
          </cell>
          <cell r="AD114" t="str">
            <v>090-9591-5747</v>
          </cell>
          <cell r="AE114" t="str">
            <v>info@seguchigumi.jp</v>
          </cell>
          <cell r="AF114" t="str">
            <v>株式会社瀬口組</v>
          </cell>
          <cell r="AG114" t="str">
            <v>本社</v>
          </cell>
          <cell r="AH114" t="str">
            <v>837-0917</v>
          </cell>
          <cell r="AI114" t="str">
            <v>福岡県</v>
          </cell>
          <cell r="AJ114" t="str">
            <v>大牟田市草木字北の前293-1</v>
          </cell>
          <cell r="AL114" t="str">
            <v>0944-53-2527</v>
          </cell>
          <cell r="AM114" t="str">
            <v>④</v>
          </cell>
          <cell r="AN114" t="str">
            <v>光達　優樹</v>
          </cell>
          <cell r="AO114">
            <v>1</v>
          </cell>
          <cell r="AP114">
            <v>1</v>
          </cell>
          <cell r="AS114" t="str">
            <v>三菱</v>
          </cell>
          <cell r="AT114">
            <v>44774</v>
          </cell>
          <cell r="BA114">
            <v>39</v>
          </cell>
          <cell r="BB114" t="str">
            <v>○</v>
          </cell>
          <cell r="BC114" t="str">
            <v>221610825030</v>
          </cell>
          <cell r="BD114">
            <v>44799</v>
          </cell>
          <cell r="BE114">
            <v>44818</v>
          </cell>
          <cell r="BF114">
            <v>44824</v>
          </cell>
          <cell r="BG114" t="str">
            <v>9:30</v>
          </cell>
          <cell r="BH114" t="str">
            <v>17:00</v>
          </cell>
          <cell r="BI114" t="str">
            <v>9:00</v>
          </cell>
          <cell r="BJ114" t="str">
            <v>17:10</v>
          </cell>
          <cell r="BK114" t="str">
            <v/>
          </cell>
          <cell r="BL114" t="str">
            <v/>
          </cell>
        </row>
        <row r="115">
          <cell r="A115" t="str">
            <v>22-1610825-031</v>
          </cell>
          <cell r="B115">
            <v>44771</v>
          </cell>
          <cell r="C115">
            <v>44774</v>
          </cell>
          <cell r="F115" t="str">
            <v>1610825</v>
          </cell>
          <cell r="G115">
            <v>31</v>
          </cell>
          <cell r="H115">
            <v>61</v>
          </cell>
          <cell r="I115" t="str">
            <v>福岡</v>
          </cell>
          <cell r="J115" t="str">
            <v>リファレンス駅東ビル</v>
          </cell>
          <cell r="K115" t="str">
            <v>V1</v>
          </cell>
          <cell r="L115">
            <v>44798</v>
          </cell>
          <cell r="M115">
            <v>44799</v>
          </cell>
          <cell r="O115" t="str">
            <v>福岡</v>
          </cell>
          <cell r="P115" t="str">
            <v>一般</v>
          </cell>
          <cell r="Q115">
            <v>1</v>
          </cell>
          <cell r="R115" t="str">
            <v>ハギノ</v>
          </cell>
          <cell r="S115" t="str">
            <v>アキヨシ</v>
          </cell>
          <cell r="T115" t="str">
            <v>ハギノ　アキヨシ</v>
          </cell>
          <cell r="U115" t="str">
            <v>萩野</v>
          </cell>
          <cell r="V115" t="str">
            <v>晃由</v>
          </cell>
          <cell r="W115" t="str">
            <v>萩野　晃由</v>
          </cell>
          <cell r="X115">
            <v>30149</v>
          </cell>
          <cell r="Y115">
            <v>40</v>
          </cell>
          <cell r="Z115" t="str">
            <v>808-0024</v>
          </cell>
          <cell r="AA115" t="str">
            <v>福岡県</v>
          </cell>
          <cell r="AB115" t="str">
            <v>北九州市若松区浜町3-7-7</v>
          </cell>
          <cell r="AD115" t="str">
            <v>090-6402-6566</v>
          </cell>
          <cell r="AE115" t="str">
            <v>akiyoshi.hagino@wakachiku.co.jp</v>
          </cell>
          <cell r="AF115" t="str">
            <v>若築建設株式会社</v>
          </cell>
          <cell r="AG115" t="str">
            <v>建築設計部</v>
          </cell>
          <cell r="AH115" t="str">
            <v>808-0024</v>
          </cell>
          <cell r="AI115" t="str">
            <v>福岡県</v>
          </cell>
          <cell r="AJ115" t="str">
            <v>北九州市若松区浜町1-4-7</v>
          </cell>
          <cell r="AL115" t="str">
            <v>093-752-3527</v>
          </cell>
          <cell r="AM115" t="str">
            <v>⑥</v>
          </cell>
          <cell r="AN115" t="str">
            <v>萩野　晃由</v>
          </cell>
          <cell r="AO115">
            <v>1</v>
          </cell>
          <cell r="AP115">
            <v>1</v>
          </cell>
          <cell r="AS115" t="str">
            <v>三菱</v>
          </cell>
          <cell r="AT115">
            <v>44783</v>
          </cell>
          <cell r="BA115">
            <v>38</v>
          </cell>
          <cell r="BB115" t="str">
            <v>○</v>
          </cell>
          <cell r="BC115" t="str">
            <v>221610825031</v>
          </cell>
          <cell r="BD115">
            <v>44799</v>
          </cell>
          <cell r="BE115">
            <v>44818</v>
          </cell>
          <cell r="BF115">
            <v>44824</v>
          </cell>
          <cell r="BG115" t="str">
            <v>9:30</v>
          </cell>
          <cell r="BH115" t="str">
            <v>17:00</v>
          </cell>
          <cell r="BI115" t="str">
            <v>9:00</v>
          </cell>
          <cell r="BJ115" t="str">
            <v>17:10</v>
          </cell>
          <cell r="BK115" t="str">
            <v/>
          </cell>
          <cell r="BL115" t="str">
            <v/>
          </cell>
        </row>
        <row r="116">
          <cell r="A116" t="str">
            <v>22-1610825-032</v>
          </cell>
          <cell r="B116">
            <v>44771</v>
          </cell>
          <cell r="C116">
            <v>44774</v>
          </cell>
          <cell r="F116" t="str">
            <v>1610825</v>
          </cell>
          <cell r="G116">
            <v>32</v>
          </cell>
          <cell r="H116">
            <v>61</v>
          </cell>
          <cell r="I116" t="str">
            <v>福岡</v>
          </cell>
          <cell r="J116" t="str">
            <v>リファレンス駅東ビル</v>
          </cell>
          <cell r="K116" t="str">
            <v>V1</v>
          </cell>
          <cell r="L116">
            <v>44798</v>
          </cell>
          <cell r="M116">
            <v>44799</v>
          </cell>
          <cell r="O116" t="str">
            <v>福岡</v>
          </cell>
          <cell r="P116" t="str">
            <v>一般</v>
          </cell>
          <cell r="Q116">
            <v>1</v>
          </cell>
          <cell r="R116" t="str">
            <v>カトウ</v>
          </cell>
          <cell r="S116" t="str">
            <v>アキフミ</v>
          </cell>
          <cell r="T116" t="str">
            <v>カトウ　アキフミ</v>
          </cell>
          <cell r="U116" t="str">
            <v>加藤</v>
          </cell>
          <cell r="V116" t="str">
            <v>顕史</v>
          </cell>
          <cell r="W116" t="str">
            <v>加藤　顕史</v>
          </cell>
          <cell r="X116">
            <v>24899</v>
          </cell>
          <cell r="Y116">
            <v>54</v>
          </cell>
          <cell r="Z116" t="str">
            <v>807-0807</v>
          </cell>
          <cell r="AA116" t="str">
            <v>福岡県</v>
          </cell>
          <cell r="AB116" t="str">
            <v>北九州市八幡西区本城学研台1-9-4</v>
          </cell>
          <cell r="AD116" t="str">
            <v>090-5721-7972</v>
          </cell>
          <cell r="AE116" t="str">
            <v>akifumi.katou@wakachiku.co.jp</v>
          </cell>
          <cell r="AF116" t="str">
            <v>若築建設株式会社</v>
          </cell>
          <cell r="AG116" t="str">
            <v>建築部</v>
          </cell>
          <cell r="AH116" t="str">
            <v>808-0024</v>
          </cell>
          <cell r="AI116" t="str">
            <v>福岡県</v>
          </cell>
          <cell r="AJ116" t="str">
            <v>北九州市若松区浜町1-4-7</v>
          </cell>
          <cell r="AL116" t="str">
            <v>093-752-3527</v>
          </cell>
          <cell r="AM116" t="str">
            <v>⑥</v>
          </cell>
          <cell r="AN116" t="str">
            <v>加藤　顕史</v>
          </cell>
          <cell r="AO116">
            <v>1</v>
          </cell>
          <cell r="AP116">
            <v>1</v>
          </cell>
          <cell r="AS116" t="str">
            <v>三菱</v>
          </cell>
          <cell r="AT116">
            <v>44783</v>
          </cell>
          <cell r="BA116">
            <v>36</v>
          </cell>
          <cell r="BB116" t="str">
            <v>○</v>
          </cell>
          <cell r="BC116" t="str">
            <v>221610825032</v>
          </cell>
          <cell r="BD116">
            <v>44799</v>
          </cell>
          <cell r="BE116">
            <v>44818</v>
          </cell>
          <cell r="BF116">
            <v>44824</v>
          </cell>
          <cell r="BG116" t="str">
            <v>9:30</v>
          </cell>
          <cell r="BH116" t="str">
            <v>17:00</v>
          </cell>
          <cell r="BI116" t="str">
            <v>9:00</v>
          </cell>
          <cell r="BJ116" t="str">
            <v>17:10</v>
          </cell>
          <cell r="BK116" t="str">
            <v/>
          </cell>
          <cell r="BL116" t="str">
            <v/>
          </cell>
        </row>
        <row r="117">
          <cell r="A117" t="str">
            <v>22-1610825-033</v>
          </cell>
          <cell r="B117">
            <v>44771</v>
          </cell>
          <cell r="C117">
            <v>44774</v>
          </cell>
          <cell r="F117" t="str">
            <v>1610825</v>
          </cell>
          <cell r="G117">
            <v>33</v>
          </cell>
          <cell r="H117">
            <v>61</v>
          </cell>
          <cell r="I117" t="str">
            <v>福岡</v>
          </cell>
          <cell r="J117" t="str">
            <v>リファレンス駅東ビル</v>
          </cell>
          <cell r="K117" t="str">
            <v>V1</v>
          </cell>
          <cell r="L117">
            <v>44798</v>
          </cell>
          <cell r="M117">
            <v>44799</v>
          </cell>
          <cell r="O117" t="str">
            <v>福岡</v>
          </cell>
          <cell r="P117" t="str">
            <v>一般</v>
          </cell>
          <cell r="Q117">
            <v>1</v>
          </cell>
          <cell r="R117" t="str">
            <v>キムラ</v>
          </cell>
          <cell r="S117" t="str">
            <v>キムヒサ</v>
          </cell>
          <cell r="T117" t="str">
            <v>キムラ　キムヒサ</v>
          </cell>
          <cell r="U117" t="str">
            <v>木村</v>
          </cell>
          <cell r="V117" t="str">
            <v>公久</v>
          </cell>
          <cell r="W117" t="str">
            <v>木村　公久</v>
          </cell>
          <cell r="X117">
            <v>21158</v>
          </cell>
          <cell r="Y117">
            <v>64</v>
          </cell>
          <cell r="Z117" t="str">
            <v>807-0875</v>
          </cell>
          <cell r="AA117" t="str">
            <v>福岡県</v>
          </cell>
          <cell r="AB117" t="str">
            <v>北九州市八幡西区浅川台2-1-1</v>
          </cell>
          <cell r="AC117" t="str">
            <v>浅川団地100棟206号</v>
          </cell>
          <cell r="AD117" t="str">
            <v>090-7535-1867</v>
          </cell>
          <cell r="AE117" t="str">
            <v>kimi902020@gmail.com</v>
          </cell>
          <cell r="AF117" t="str">
            <v>若築建設株式会社</v>
          </cell>
          <cell r="AG117" t="str">
            <v>九州支店　安全環境部</v>
          </cell>
          <cell r="AH117" t="str">
            <v>808-0024</v>
          </cell>
          <cell r="AI117" t="str">
            <v>福岡県</v>
          </cell>
          <cell r="AJ117" t="str">
            <v>北九州市若松区浜町1-4-7</v>
          </cell>
          <cell r="AL117" t="str">
            <v>093-752-3527</v>
          </cell>
          <cell r="AM117" t="str">
            <v>⑥</v>
          </cell>
          <cell r="AN117" t="str">
            <v>木村　公久</v>
          </cell>
          <cell r="AO117">
            <v>1</v>
          </cell>
          <cell r="AP117">
            <v>1</v>
          </cell>
          <cell r="AS117" t="str">
            <v>三菱</v>
          </cell>
          <cell r="AT117">
            <v>44783</v>
          </cell>
          <cell r="BA117">
            <v>38</v>
          </cell>
          <cell r="BB117" t="str">
            <v>○</v>
          </cell>
          <cell r="BC117" t="str">
            <v>221610825033</v>
          </cell>
          <cell r="BD117">
            <v>44799</v>
          </cell>
          <cell r="BE117">
            <v>44818</v>
          </cell>
          <cell r="BF117">
            <v>44824</v>
          </cell>
          <cell r="BG117" t="str">
            <v>9:30</v>
          </cell>
          <cell r="BH117" t="str">
            <v>17:00</v>
          </cell>
          <cell r="BI117" t="str">
            <v>9:00</v>
          </cell>
          <cell r="BJ117" t="str">
            <v>17:10</v>
          </cell>
          <cell r="BK117" t="str">
            <v/>
          </cell>
          <cell r="BL117" t="str">
            <v/>
          </cell>
        </row>
        <row r="118">
          <cell r="A118" t="str">
            <v>22-1610825-034</v>
          </cell>
          <cell r="B118">
            <v>44774</v>
          </cell>
          <cell r="C118">
            <v>44774</v>
          </cell>
          <cell r="F118" t="str">
            <v>1610825</v>
          </cell>
          <cell r="G118">
            <v>34</v>
          </cell>
          <cell r="H118">
            <v>61</v>
          </cell>
          <cell r="I118" t="str">
            <v>福岡</v>
          </cell>
          <cell r="J118" t="str">
            <v>リファレンス駅東ビル</v>
          </cell>
          <cell r="K118" t="str">
            <v>V1</v>
          </cell>
          <cell r="L118">
            <v>44798</v>
          </cell>
          <cell r="M118">
            <v>44799</v>
          </cell>
          <cell r="O118" t="str">
            <v>福岡</v>
          </cell>
          <cell r="P118" t="str">
            <v>一般</v>
          </cell>
          <cell r="Q118">
            <v>1</v>
          </cell>
          <cell r="R118" t="str">
            <v>オオイシ</v>
          </cell>
          <cell r="S118" t="str">
            <v>タツヤ</v>
          </cell>
          <cell r="T118" t="str">
            <v>オオイシ　タツヤ</v>
          </cell>
          <cell r="U118" t="str">
            <v>大石</v>
          </cell>
          <cell r="V118" t="str">
            <v>達哉</v>
          </cell>
          <cell r="W118" t="str">
            <v>大石　達哉</v>
          </cell>
          <cell r="X118">
            <v>25839</v>
          </cell>
          <cell r="Y118">
            <v>52</v>
          </cell>
          <cell r="Z118" t="str">
            <v>810-0074</v>
          </cell>
          <cell r="AA118" t="str">
            <v>福岡県</v>
          </cell>
          <cell r="AB118" t="str">
            <v>福岡市中央区大手門2-3-18</v>
          </cell>
          <cell r="AD118" t="str">
            <v>070-3518-6213</v>
          </cell>
          <cell r="AE118" t="str">
            <v>Tatsuya_Oishi@njs.co.jp</v>
          </cell>
          <cell r="AF118" t="str">
            <v>株式会社NJS</v>
          </cell>
          <cell r="AG118" t="str">
            <v>九州総合事務所</v>
          </cell>
          <cell r="AH118" t="str">
            <v>812-0039</v>
          </cell>
          <cell r="AI118" t="str">
            <v>福岡県</v>
          </cell>
          <cell r="AJ118" t="str">
            <v>福岡市博多区冷泉町10-21</v>
          </cell>
          <cell r="AK118" t="str">
            <v>南日本博多ﾋﾞﾙ4階</v>
          </cell>
          <cell r="AL118" t="str">
            <v>092-281-9050</v>
          </cell>
          <cell r="AM118" t="str">
            <v>⑥</v>
          </cell>
          <cell r="AN118" t="str">
            <v>大石　達哉</v>
          </cell>
          <cell r="AO118">
            <v>1</v>
          </cell>
          <cell r="AP118">
            <v>1</v>
          </cell>
          <cell r="AS118" t="str">
            <v>三菱</v>
          </cell>
          <cell r="AT118">
            <v>44775</v>
          </cell>
          <cell r="AV118">
            <v>44775</v>
          </cell>
          <cell r="AW118" t="str">
            <v>株式会社NJS</v>
          </cell>
          <cell r="AX118" t="str">
            <v>御中</v>
          </cell>
          <cell r="AY118">
            <v>44776</v>
          </cell>
          <cell r="BA118">
            <v>32</v>
          </cell>
          <cell r="BB118" t="str">
            <v>○</v>
          </cell>
          <cell r="BC118" t="str">
            <v>221610825034</v>
          </cell>
          <cell r="BD118">
            <v>44799</v>
          </cell>
          <cell r="BE118">
            <v>44818</v>
          </cell>
          <cell r="BF118">
            <v>44824</v>
          </cell>
          <cell r="BG118" t="str">
            <v>9:30</v>
          </cell>
          <cell r="BH118" t="str">
            <v>17:00</v>
          </cell>
          <cell r="BI118" t="str">
            <v>9:00</v>
          </cell>
          <cell r="BJ118" t="str">
            <v>17:10</v>
          </cell>
          <cell r="BK118" t="str">
            <v/>
          </cell>
          <cell r="BL118" t="str">
            <v/>
          </cell>
        </row>
        <row r="119">
          <cell r="A119" t="str">
            <v>22-1610825-035</v>
          </cell>
          <cell r="B119">
            <v>44774</v>
          </cell>
          <cell r="C119">
            <v>44774</v>
          </cell>
          <cell r="F119" t="str">
            <v>1610825</v>
          </cell>
          <cell r="G119">
            <v>35</v>
          </cell>
          <cell r="H119">
            <v>61</v>
          </cell>
          <cell r="I119" t="str">
            <v>福岡</v>
          </cell>
          <cell r="J119" t="str">
            <v>リファレンス駅東ビル</v>
          </cell>
          <cell r="K119" t="str">
            <v>V1</v>
          </cell>
          <cell r="L119">
            <v>44798</v>
          </cell>
          <cell r="M119">
            <v>44799</v>
          </cell>
          <cell r="O119" t="str">
            <v>福岡</v>
          </cell>
          <cell r="P119" t="str">
            <v>一般</v>
          </cell>
          <cell r="Q119">
            <v>1</v>
          </cell>
          <cell r="R119" t="str">
            <v>シマ</v>
          </cell>
          <cell r="S119" t="str">
            <v>テツロウ</v>
          </cell>
          <cell r="T119" t="str">
            <v>シマ　テツロウ</v>
          </cell>
          <cell r="U119" t="str">
            <v>島</v>
          </cell>
          <cell r="V119" t="str">
            <v>哲郎</v>
          </cell>
          <cell r="W119" t="str">
            <v>島　哲郎</v>
          </cell>
          <cell r="X119">
            <v>25088</v>
          </cell>
          <cell r="Y119">
            <v>54</v>
          </cell>
          <cell r="Z119" t="str">
            <v>812-0017</v>
          </cell>
          <cell r="AA119" t="str">
            <v>福岡県</v>
          </cell>
          <cell r="AB119" t="str">
            <v>福岡市博多区美野島3-20-10</v>
          </cell>
          <cell r="AC119" t="str">
            <v>サンリバー美野島・松居710</v>
          </cell>
          <cell r="AD119" t="str">
            <v>070-2482-0476</v>
          </cell>
          <cell r="AE119" t="str">
            <v>Tetsuro_Shima@njs.co.jp</v>
          </cell>
          <cell r="AF119" t="str">
            <v>株式会社NJS</v>
          </cell>
          <cell r="AG119" t="str">
            <v>九州総合事務所</v>
          </cell>
          <cell r="AH119" t="str">
            <v>812-0039</v>
          </cell>
          <cell r="AI119" t="str">
            <v>福岡県</v>
          </cell>
          <cell r="AJ119" t="str">
            <v>福岡市博多区冷泉町10-21</v>
          </cell>
          <cell r="AK119" t="str">
            <v>南日本博多ﾋﾞﾙ4階</v>
          </cell>
          <cell r="AL119" t="str">
            <v>092-281-9050</v>
          </cell>
          <cell r="AM119" t="str">
            <v>⑥</v>
          </cell>
          <cell r="AN119" t="str">
            <v>島　哲郎</v>
          </cell>
          <cell r="AO119">
            <v>1</v>
          </cell>
          <cell r="AP119">
            <v>1</v>
          </cell>
          <cell r="AS119" t="str">
            <v>三菱</v>
          </cell>
          <cell r="AT119">
            <v>44775</v>
          </cell>
          <cell r="AV119">
            <v>44775</v>
          </cell>
          <cell r="AW119" t="str">
            <v>株式会社NJS</v>
          </cell>
          <cell r="AX119" t="str">
            <v>御中</v>
          </cell>
          <cell r="AY119">
            <v>44776</v>
          </cell>
          <cell r="BA119">
            <v>39</v>
          </cell>
          <cell r="BB119" t="str">
            <v>○</v>
          </cell>
          <cell r="BC119" t="str">
            <v>221610825035</v>
          </cell>
          <cell r="BD119">
            <v>44799</v>
          </cell>
          <cell r="BE119">
            <v>44818</v>
          </cell>
          <cell r="BF119">
            <v>44824</v>
          </cell>
          <cell r="BG119" t="str">
            <v>9:30</v>
          </cell>
          <cell r="BH119" t="str">
            <v>17:00</v>
          </cell>
          <cell r="BI119" t="str">
            <v>9:00</v>
          </cell>
          <cell r="BJ119" t="str">
            <v>17:10</v>
          </cell>
          <cell r="BK119" t="str">
            <v/>
          </cell>
          <cell r="BL119" t="str">
            <v/>
          </cell>
        </row>
        <row r="120">
          <cell r="A120" t="str">
            <v>22-1610825-036</v>
          </cell>
          <cell r="B120">
            <v>44775</v>
          </cell>
          <cell r="C120">
            <v>44775</v>
          </cell>
          <cell r="E120">
            <v>0</v>
          </cell>
          <cell r="F120" t="str">
            <v>1610825</v>
          </cell>
          <cell r="G120">
            <v>36</v>
          </cell>
          <cell r="H120">
            <v>61</v>
          </cell>
          <cell r="I120" t="str">
            <v>福岡</v>
          </cell>
          <cell r="J120" t="str">
            <v>リファレンス駅東ビル</v>
          </cell>
          <cell r="K120" t="str">
            <v>V1</v>
          </cell>
          <cell r="L120">
            <v>44798</v>
          </cell>
          <cell r="M120">
            <v>44799</v>
          </cell>
          <cell r="O120" t="str">
            <v>福岡</v>
          </cell>
          <cell r="P120" t="str">
            <v>一般</v>
          </cell>
          <cell r="Q120">
            <v>1</v>
          </cell>
          <cell r="R120" t="str">
            <v>マツモト</v>
          </cell>
          <cell r="S120" t="str">
            <v>ダイスケ</v>
          </cell>
          <cell r="T120" t="str">
            <v>マツモト　ダイスケ</v>
          </cell>
          <cell r="U120" t="str">
            <v>松本</v>
          </cell>
          <cell r="V120" t="str">
            <v>大介</v>
          </cell>
          <cell r="W120" t="str">
            <v>松本　大介</v>
          </cell>
          <cell r="X120">
            <v>35434</v>
          </cell>
          <cell r="Y120">
            <v>25</v>
          </cell>
          <cell r="Z120" t="str">
            <v>850-0942</v>
          </cell>
          <cell r="AA120" t="str">
            <v>長崎県</v>
          </cell>
          <cell r="AB120" t="str">
            <v>長崎市南町2番</v>
          </cell>
          <cell r="AD120" t="str">
            <v>070-7661-8710</v>
          </cell>
          <cell r="AE120" t="str">
            <v>d-matsumoto@nagasaki.panahome.co.jp</v>
          </cell>
          <cell r="AF120" t="str">
            <v>株式会社パナホーム長崎</v>
          </cell>
          <cell r="AG120" t="str">
            <v>建設部工務課</v>
          </cell>
          <cell r="AH120" t="str">
            <v>850-0933</v>
          </cell>
          <cell r="AI120" t="str">
            <v>長崎県</v>
          </cell>
          <cell r="AJ120" t="str">
            <v>長崎市西琴平町1番</v>
          </cell>
          <cell r="AL120" t="str">
            <v>095-828-6536</v>
          </cell>
          <cell r="AM120" t="str">
            <v>④</v>
          </cell>
          <cell r="AN120" t="str">
            <v>松本　大介</v>
          </cell>
          <cell r="AO120">
            <v>1</v>
          </cell>
          <cell r="AP120">
            <v>1</v>
          </cell>
          <cell r="AS120" t="str">
            <v>一括</v>
          </cell>
          <cell r="BA120">
            <v>40</v>
          </cell>
          <cell r="BB120" t="str">
            <v>○</v>
          </cell>
          <cell r="BC120" t="str">
            <v>221610825036</v>
          </cell>
          <cell r="BD120">
            <v>44799</v>
          </cell>
          <cell r="BE120">
            <v>44818</v>
          </cell>
          <cell r="BF120">
            <v>44824</v>
          </cell>
          <cell r="BG120" t="str">
            <v>9:30</v>
          </cell>
          <cell r="BH120" t="str">
            <v>17:00</v>
          </cell>
          <cell r="BI120" t="str">
            <v>9:00</v>
          </cell>
          <cell r="BJ120" t="str">
            <v>17:10</v>
          </cell>
          <cell r="BK120" t="str">
            <v/>
          </cell>
          <cell r="BL120" t="str">
            <v/>
          </cell>
        </row>
        <row r="121">
          <cell r="A121" t="str">
            <v>22-1610825-037</v>
          </cell>
          <cell r="B121">
            <v>44776</v>
          </cell>
          <cell r="C121">
            <v>44777</v>
          </cell>
          <cell r="E121">
            <v>0</v>
          </cell>
          <cell r="F121" t="str">
            <v>1610825</v>
          </cell>
          <cell r="G121">
            <v>37</v>
          </cell>
          <cell r="H121">
            <v>61</v>
          </cell>
          <cell r="I121" t="str">
            <v>福岡</v>
          </cell>
          <cell r="J121" t="str">
            <v>リファレンス駅東ビル</v>
          </cell>
          <cell r="K121" t="str">
            <v>V1</v>
          </cell>
          <cell r="L121">
            <v>44798</v>
          </cell>
          <cell r="M121">
            <v>44799</v>
          </cell>
          <cell r="O121" t="str">
            <v>福岡</v>
          </cell>
          <cell r="P121" t="str">
            <v>一般</v>
          </cell>
          <cell r="Q121">
            <v>1</v>
          </cell>
          <cell r="R121" t="str">
            <v>オオノ</v>
          </cell>
          <cell r="S121" t="str">
            <v>ヒロシ</v>
          </cell>
          <cell r="T121" t="str">
            <v>オオノ　ヒロシ</v>
          </cell>
          <cell r="U121" t="str">
            <v>大野</v>
          </cell>
          <cell r="V121" t="str">
            <v>博</v>
          </cell>
          <cell r="W121" t="str">
            <v>大野　博</v>
          </cell>
          <cell r="X121">
            <v>23573</v>
          </cell>
          <cell r="Y121">
            <v>58</v>
          </cell>
          <cell r="Z121" t="str">
            <v>576-0015</v>
          </cell>
          <cell r="AA121" t="str">
            <v>大阪府</v>
          </cell>
          <cell r="AB121" t="str">
            <v>交野市星田西２-47-16</v>
          </cell>
          <cell r="AD121" t="str">
            <v>090-888-14093</v>
          </cell>
          <cell r="AE121" t="str">
            <v>oono.hiroshi001@jp.panasonic.com</v>
          </cell>
          <cell r="AF121" t="str">
            <v>パナソニックホームズ株式会社</v>
          </cell>
          <cell r="AG121" t="str">
            <v>南九州支店</v>
          </cell>
          <cell r="AH121" t="str">
            <v>891-0114</v>
          </cell>
          <cell r="AI121" t="str">
            <v>鹿児島県</v>
          </cell>
          <cell r="AJ121" t="str">
            <v>鹿児島市小松原１丁目５５番１号</v>
          </cell>
          <cell r="AL121" t="str">
            <v>0120-8746-25</v>
          </cell>
          <cell r="AM121" t="str">
            <v>⑥</v>
          </cell>
          <cell r="AN121" t="str">
            <v>大野　博</v>
          </cell>
          <cell r="AO121">
            <v>0</v>
          </cell>
          <cell r="AP121">
            <v>1</v>
          </cell>
          <cell r="AS121" t="str">
            <v>一括</v>
          </cell>
          <cell r="BA121">
            <v>33</v>
          </cell>
          <cell r="BB121" t="str">
            <v>○</v>
          </cell>
          <cell r="BC121" t="str">
            <v>221610825037</v>
          </cell>
          <cell r="BD121">
            <v>44799</v>
          </cell>
          <cell r="BE121">
            <v>44818</v>
          </cell>
          <cell r="BF121">
            <v>44824</v>
          </cell>
          <cell r="BG121" t="str">
            <v>9:30</v>
          </cell>
          <cell r="BH121" t="str">
            <v>17:00</v>
          </cell>
          <cell r="BI121" t="str">
            <v>9:00</v>
          </cell>
          <cell r="BJ121" t="str">
            <v>17:10</v>
          </cell>
          <cell r="BK121" t="str">
            <v/>
          </cell>
          <cell r="BL121" t="str">
            <v/>
          </cell>
        </row>
        <row r="122">
          <cell r="A122" t="str">
            <v>22-1610825-038</v>
          </cell>
          <cell r="B122">
            <v>44777</v>
          </cell>
          <cell r="C122">
            <v>44778</v>
          </cell>
          <cell r="E122">
            <v>0</v>
          </cell>
          <cell r="F122" t="str">
            <v>1610825</v>
          </cell>
          <cell r="G122">
            <v>38</v>
          </cell>
          <cell r="H122">
            <v>61</v>
          </cell>
          <cell r="I122" t="str">
            <v>福岡</v>
          </cell>
          <cell r="J122" t="str">
            <v>リファレンス駅東ビル</v>
          </cell>
          <cell r="K122" t="str">
            <v>V1</v>
          </cell>
          <cell r="L122">
            <v>44798</v>
          </cell>
          <cell r="M122">
            <v>44799</v>
          </cell>
          <cell r="O122" t="str">
            <v>福岡</v>
          </cell>
          <cell r="P122" t="str">
            <v>一般</v>
          </cell>
          <cell r="Q122">
            <v>1</v>
          </cell>
          <cell r="R122" t="str">
            <v>ヤマノウチ</v>
          </cell>
          <cell r="S122" t="str">
            <v>カズヒサ</v>
          </cell>
          <cell r="T122" t="str">
            <v>ヤマノウチ　カズヒサ</v>
          </cell>
          <cell r="U122" t="str">
            <v>山内</v>
          </cell>
          <cell r="V122" t="str">
            <v>和久</v>
          </cell>
          <cell r="W122" t="str">
            <v>山内　和久</v>
          </cell>
          <cell r="X122">
            <v>30636</v>
          </cell>
          <cell r="Y122">
            <v>38</v>
          </cell>
          <cell r="Z122" t="str">
            <v>700-0965</v>
          </cell>
          <cell r="AA122" t="str">
            <v>岡山県</v>
          </cell>
          <cell r="AB122" t="str">
            <v>岡山市北区西長瀬1221-9</v>
          </cell>
          <cell r="AC122" t="str">
            <v>フルール201</v>
          </cell>
          <cell r="AD122" t="str">
            <v>090-9096-5368</v>
          </cell>
          <cell r="AE122" t="str">
            <v>yamanouchi.kazuhisa@jp.panasonic.com</v>
          </cell>
          <cell r="AF122" t="str">
            <v>パナソニックホームズ株式会社</v>
          </cell>
          <cell r="AG122" t="str">
            <v>九州支店</v>
          </cell>
          <cell r="AH122" t="str">
            <v>810-0012</v>
          </cell>
          <cell r="AI122" t="str">
            <v>福岡県</v>
          </cell>
          <cell r="AJ122" t="str">
            <v>福岡市中央区白金１丁目20番3号</v>
          </cell>
          <cell r="AK122" t="str">
            <v>紙与薬院ビル8階</v>
          </cell>
          <cell r="AL122" t="str">
            <v>092-525-8746</v>
          </cell>
          <cell r="AM122" t="str">
            <v>⑥</v>
          </cell>
          <cell r="AN122" t="str">
            <v>山内　和久</v>
          </cell>
          <cell r="AO122">
            <v>1</v>
          </cell>
          <cell r="AP122">
            <v>1</v>
          </cell>
          <cell r="AS122" t="str">
            <v>一括</v>
          </cell>
          <cell r="BA122">
            <v>37</v>
          </cell>
          <cell r="BB122" t="str">
            <v>○</v>
          </cell>
          <cell r="BC122" t="str">
            <v>221610825038</v>
          </cell>
          <cell r="BD122">
            <v>44799</v>
          </cell>
          <cell r="BE122">
            <v>44818</v>
          </cell>
          <cell r="BF122">
            <v>44824</v>
          </cell>
          <cell r="BG122" t="str">
            <v>9:30</v>
          </cell>
          <cell r="BH122" t="str">
            <v>17:00</v>
          </cell>
          <cell r="BI122" t="str">
            <v>9:00</v>
          </cell>
          <cell r="BJ122" t="str">
            <v>17:10</v>
          </cell>
          <cell r="BK122" t="str">
            <v/>
          </cell>
          <cell r="BL122" t="str">
            <v/>
          </cell>
        </row>
        <row r="123">
          <cell r="A123" t="str">
            <v>22-1610825-039</v>
          </cell>
          <cell r="B123">
            <v>44778</v>
          </cell>
          <cell r="C123">
            <v>44778</v>
          </cell>
          <cell r="F123" t="str">
            <v>1610825</v>
          </cell>
          <cell r="G123">
            <v>39</v>
          </cell>
          <cell r="H123">
            <v>61</v>
          </cell>
          <cell r="I123" t="str">
            <v>福岡</v>
          </cell>
          <cell r="J123" t="str">
            <v>リファレンス駅東ビル</v>
          </cell>
          <cell r="K123" t="str">
            <v>V1</v>
          </cell>
          <cell r="L123">
            <v>44798</v>
          </cell>
          <cell r="M123">
            <v>44799</v>
          </cell>
          <cell r="O123" t="str">
            <v>福岡</v>
          </cell>
          <cell r="P123" t="str">
            <v>一般</v>
          </cell>
          <cell r="Q123">
            <v>1</v>
          </cell>
          <cell r="R123" t="str">
            <v>イシバシ</v>
          </cell>
          <cell r="S123" t="str">
            <v>ヒロシ</v>
          </cell>
          <cell r="T123" t="str">
            <v>イシバシ　ヒロシ</v>
          </cell>
          <cell r="U123" t="str">
            <v>石橋</v>
          </cell>
          <cell r="V123" t="str">
            <v>啓史</v>
          </cell>
          <cell r="W123" t="str">
            <v>石橋　啓史</v>
          </cell>
          <cell r="X123">
            <v>26674</v>
          </cell>
          <cell r="Y123">
            <v>49</v>
          </cell>
          <cell r="Z123" t="str">
            <v>807-1134</v>
          </cell>
          <cell r="AA123" t="str">
            <v>福岡県</v>
          </cell>
          <cell r="AB123" t="str">
            <v>北九州市八幡西区茶屋の原3-5-11</v>
          </cell>
          <cell r="AD123" t="str">
            <v>090-5297-9675</v>
          </cell>
          <cell r="AE123" t="str">
            <v>kougeiishibashi@leo.bbiq.jp</v>
          </cell>
          <cell r="AF123" t="str">
            <v>有限会社　工芸</v>
          </cell>
          <cell r="AH123" t="str">
            <v>807-1113</v>
          </cell>
          <cell r="AI123" t="str">
            <v>福岡県</v>
          </cell>
          <cell r="AJ123" t="str">
            <v>北九州市八幡西区白岩町6-15</v>
          </cell>
          <cell r="AL123" t="str">
            <v>093-618-4339</v>
          </cell>
          <cell r="AM123" t="str">
            <v>⑥</v>
          </cell>
          <cell r="AN123" t="str">
            <v>石橋　啓史</v>
          </cell>
          <cell r="AO123">
            <v>1</v>
          </cell>
          <cell r="AP123">
            <v>1</v>
          </cell>
          <cell r="AS123" t="str">
            <v>三菱</v>
          </cell>
          <cell r="AT123">
            <v>44782</v>
          </cell>
          <cell r="BA123">
            <v>32</v>
          </cell>
          <cell r="BB123" t="str">
            <v>○</v>
          </cell>
          <cell r="BC123" t="str">
            <v>221610825039</v>
          </cell>
          <cell r="BD123">
            <v>44799</v>
          </cell>
          <cell r="BE123">
            <v>44818</v>
          </cell>
          <cell r="BF123">
            <v>44824</v>
          </cell>
          <cell r="BG123" t="str">
            <v>9:30</v>
          </cell>
          <cell r="BH123" t="str">
            <v>17:00</v>
          </cell>
          <cell r="BI123" t="str">
            <v>9:00</v>
          </cell>
          <cell r="BJ123" t="str">
            <v>17:10</v>
          </cell>
          <cell r="BK123" t="str">
            <v/>
          </cell>
          <cell r="BL123" t="str">
            <v/>
          </cell>
        </row>
        <row r="124">
          <cell r="A124" t="str">
            <v>22-1610825-040</v>
          </cell>
          <cell r="B124">
            <v>44782</v>
          </cell>
          <cell r="C124">
            <v>44782</v>
          </cell>
          <cell r="F124" t="str">
            <v>1610825</v>
          </cell>
          <cell r="G124">
            <v>40</v>
          </cell>
          <cell r="H124">
            <v>61</v>
          </cell>
          <cell r="I124" t="str">
            <v>福岡</v>
          </cell>
          <cell r="J124" t="str">
            <v>リファレンス駅東ビル</v>
          </cell>
          <cell r="K124" t="str">
            <v>V1</v>
          </cell>
          <cell r="L124">
            <v>44798</v>
          </cell>
          <cell r="M124">
            <v>44799</v>
          </cell>
          <cell r="O124" t="str">
            <v>福岡</v>
          </cell>
          <cell r="P124" t="str">
            <v>一般</v>
          </cell>
          <cell r="Q124">
            <v>1</v>
          </cell>
          <cell r="R124" t="str">
            <v>サカイ</v>
          </cell>
          <cell r="S124" t="str">
            <v>ヒロシ</v>
          </cell>
          <cell r="T124" t="str">
            <v>サカイ　ヒロシ</v>
          </cell>
          <cell r="U124" t="str">
            <v>酒井</v>
          </cell>
          <cell r="V124" t="str">
            <v>宏</v>
          </cell>
          <cell r="W124" t="str">
            <v>酒井　宏</v>
          </cell>
          <cell r="X124">
            <v>22311</v>
          </cell>
          <cell r="Y124">
            <v>61</v>
          </cell>
          <cell r="Z124" t="str">
            <v>814-0171</v>
          </cell>
          <cell r="AA124" t="str">
            <v>福岡県</v>
          </cell>
          <cell r="AB124" t="str">
            <v>福岡市早良区野芥2-30-4-B102</v>
          </cell>
          <cell r="AD124" t="str">
            <v>090-4486-9216</v>
          </cell>
          <cell r="AE124" t="str">
            <v>sakai@miyatatsu.co.jp</v>
          </cell>
          <cell r="AF124" t="str">
            <v>宮辰建設株式会社</v>
          </cell>
          <cell r="AG124" t="str">
            <v>工事部</v>
          </cell>
          <cell r="AH124" t="str">
            <v>814-0171</v>
          </cell>
          <cell r="AI124" t="str">
            <v>福岡県</v>
          </cell>
          <cell r="AJ124" t="str">
            <v>福岡市早良区野芥2丁目17-15　</v>
          </cell>
          <cell r="AL124" t="str">
            <v>092-862-1485</v>
          </cell>
          <cell r="AM124" t="str">
            <v>①</v>
          </cell>
          <cell r="AN124" t="str">
            <v>酒井　宏</v>
          </cell>
          <cell r="AO124">
            <v>1</v>
          </cell>
          <cell r="AP124">
            <v>1</v>
          </cell>
          <cell r="AS124" t="str">
            <v>三菱</v>
          </cell>
          <cell r="AT124">
            <v>44741</v>
          </cell>
          <cell r="BA124">
            <v>39</v>
          </cell>
          <cell r="BB124" t="str">
            <v>○</v>
          </cell>
          <cell r="BC124" t="str">
            <v>221610825040</v>
          </cell>
          <cell r="BD124">
            <v>44799</v>
          </cell>
          <cell r="BE124">
            <v>44818</v>
          </cell>
          <cell r="BF124">
            <v>44824</v>
          </cell>
          <cell r="BG124" t="str">
            <v>9:30</v>
          </cell>
          <cell r="BH124" t="str">
            <v>17:00</v>
          </cell>
          <cell r="BI124" t="str">
            <v>9:00</v>
          </cell>
          <cell r="BJ124" t="str">
            <v>17:10</v>
          </cell>
          <cell r="BK124" t="str">
            <v/>
          </cell>
          <cell r="BL124" t="str">
            <v/>
          </cell>
        </row>
        <row r="125">
          <cell r="A125" t="str">
            <v>22-1610825-041</v>
          </cell>
          <cell r="B125">
            <v>44727</v>
          </cell>
          <cell r="C125">
            <v>44783</v>
          </cell>
          <cell r="E125">
            <v>0</v>
          </cell>
          <cell r="F125" t="str">
            <v>1610825</v>
          </cell>
          <cell r="G125">
            <v>41</v>
          </cell>
          <cell r="H125">
            <v>61</v>
          </cell>
          <cell r="I125" t="str">
            <v>福岡</v>
          </cell>
          <cell r="J125" t="str">
            <v>リファレンス駅東ビル</v>
          </cell>
          <cell r="K125" t="str">
            <v>V1</v>
          </cell>
          <cell r="L125">
            <v>44798</v>
          </cell>
          <cell r="M125">
            <v>44799</v>
          </cell>
          <cell r="O125" t="str">
            <v>福岡</v>
          </cell>
          <cell r="P125" t="str">
            <v>一般</v>
          </cell>
          <cell r="Q125">
            <v>1</v>
          </cell>
          <cell r="R125" t="str">
            <v>マツオ</v>
          </cell>
          <cell r="S125" t="str">
            <v>ユウスケ</v>
          </cell>
          <cell r="T125" t="str">
            <v>マツオ　ユウスケ</v>
          </cell>
          <cell r="U125" t="str">
            <v>松尾</v>
          </cell>
          <cell r="V125" t="str">
            <v>裕輔</v>
          </cell>
          <cell r="W125" t="str">
            <v>松尾　裕輔</v>
          </cell>
          <cell r="X125">
            <v>30180</v>
          </cell>
          <cell r="Y125">
            <v>40</v>
          </cell>
          <cell r="Z125" t="str">
            <v>854-0057</v>
          </cell>
          <cell r="AA125" t="str">
            <v>長崎県</v>
          </cell>
          <cell r="AB125" t="str">
            <v>諫早市平山町115-8</v>
          </cell>
          <cell r="AD125" t="str">
            <v>090-7532-5535</v>
          </cell>
          <cell r="AE125" t="str">
            <v>yu-matsuo@nagasaki.panahome.co.jp</v>
          </cell>
          <cell r="AF125" t="str">
            <v>株式会社パナホーム長崎</v>
          </cell>
          <cell r="AG125" t="str">
            <v>オ－ナ－サポ－ト部</v>
          </cell>
          <cell r="AH125" t="str">
            <v>850-0933</v>
          </cell>
          <cell r="AI125" t="str">
            <v>長崎県</v>
          </cell>
          <cell r="AJ125" t="str">
            <v>長崎市西琴平町1-5</v>
          </cell>
          <cell r="AL125" t="str">
            <v>095-828-6536</v>
          </cell>
          <cell r="AM125" t="str">
            <v>②</v>
          </cell>
          <cell r="AN125" t="str">
            <v>松尾　裕輔</v>
          </cell>
          <cell r="AO125">
            <v>1</v>
          </cell>
          <cell r="AP125">
            <v>1</v>
          </cell>
          <cell r="AS125" t="str">
            <v>一括</v>
          </cell>
          <cell r="BA125">
            <v>38</v>
          </cell>
          <cell r="BB125" t="str">
            <v>○</v>
          </cell>
          <cell r="BC125" t="str">
            <v>221610825041</v>
          </cell>
          <cell r="BD125">
            <v>44799</v>
          </cell>
          <cell r="BE125">
            <v>44818</v>
          </cell>
          <cell r="BF125">
            <v>44824</v>
          </cell>
          <cell r="BG125" t="str">
            <v>9:30</v>
          </cell>
          <cell r="BH125" t="str">
            <v>17:00</v>
          </cell>
          <cell r="BI125" t="str">
            <v>9:00</v>
          </cell>
          <cell r="BJ125" t="str">
            <v>17:10</v>
          </cell>
          <cell r="BK125" t="str">
            <v/>
          </cell>
          <cell r="BL125" t="str">
            <v/>
          </cell>
        </row>
        <row r="126">
          <cell r="A126" t="str">
            <v>22-1610825-042</v>
          </cell>
          <cell r="B126">
            <v>44782</v>
          </cell>
          <cell r="C126">
            <v>44783</v>
          </cell>
          <cell r="F126" t="str">
            <v>1610825</v>
          </cell>
          <cell r="G126">
            <v>42</v>
          </cell>
          <cell r="H126">
            <v>61</v>
          </cell>
          <cell r="I126" t="str">
            <v>福岡</v>
          </cell>
          <cell r="J126" t="str">
            <v>リファレンス駅東ビル</v>
          </cell>
          <cell r="K126" t="str">
            <v>V1</v>
          </cell>
          <cell r="L126">
            <v>44798</v>
          </cell>
          <cell r="M126">
            <v>44799</v>
          </cell>
          <cell r="O126" t="str">
            <v>福岡</v>
          </cell>
          <cell r="P126" t="str">
            <v>一般</v>
          </cell>
          <cell r="Q126">
            <v>1</v>
          </cell>
          <cell r="R126" t="str">
            <v>コガ</v>
          </cell>
          <cell r="S126" t="str">
            <v>ユウジ</v>
          </cell>
          <cell r="T126" t="str">
            <v>コガ　ユウジ</v>
          </cell>
          <cell r="U126" t="str">
            <v>古賀</v>
          </cell>
          <cell r="V126" t="str">
            <v>優二</v>
          </cell>
          <cell r="W126" t="str">
            <v>古賀　優二</v>
          </cell>
          <cell r="X126">
            <v>22281</v>
          </cell>
          <cell r="Y126">
            <v>61</v>
          </cell>
          <cell r="Z126" t="str">
            <v>830-0037</v>
          </cell>
          <cell r="AA126" t="str">
            <v>福岡県</v>
          </cell>
          <cell r="AB126" t="str">
            <v>久留米市諏訪野町1796-1</v>
          </cell>
          <cell r="AC126" t="str">
            <v>ラパスマンション諏訪野507</v>
          </cell>
          <cell r="AD126" t="str">
            <v>080-8583-7680</v>
          </cell>
          <cell r="AE126" t="str">
            <v>tktanaka-koga-yuuji@tau.bbiq.jp</v>
          </cell>
          <cell r="AF126" t="str">
            <v>有限会社タナカ建築企画</v>
          </cell>
          <cell r="AH126" t="str">
            <v>849-0112</v>
          </cell>
          <cell r="AI126" t="str">
            <v>佐賀県</v>
          </cell>
          <cell r="AJ126" t="str">
            <v>三養基郡みやき町大字江口7376番地1</v>
          </cell>
          <cell r="AK126" t="str">
            <v/>
          </cell>
          <cell r="AL126" t="str">
            <v>0942-89-1613</v>
          </cell>
          <cell r="AM126" t="str">
            <v>⑥</v>
          </cell>
          <cell r="AN126" t="str">
            <v>古賀　優二</v>
          </cell>
          <cell r="AO126">
            <v>1</v>
          </cell>
          <cell r="AP126">
            <v>1</v>
          </cell>
          <cell r="AS126" t="str">
            <v>三菱</v>
          </cell>
          <cell r="AT126">
            <v>44789</v>
          </cell>
          <cell r="BA126">
            <v>37</v>
          </cell>
          <cell r="BB126" t="str">
            <v>○</v>
          </cell>
          <cell r="BC126" t="str">
            <v>221610825042</v>
          </cell>
          <cell r="BD126">
            <v>44799</v>
          </cell>
          <cell r="BE126">
            <v>44818</v>
          </cell>
          <cell r="BF126">
            <v>44824</v>
          </cell>
          <cell r="BG126" t="str">
            <v>9:30</v>
          </cell>
          <cell r="BH126" t="str">
            <v>17:00</v>
          </cell>
          <cell r="BI126" t="str">
            <v>9:00</v>
          </cell>
          <cell r="BJ126" t="str">
            <v>17:10</v>
          </cell>
          <cell r="BK126" t="str">
            <v/>
          </cell>
          <cell r="BL126" t="str">
            <v/>
          </cell>
        </row>
        <row r="127">
          <cell r="A127" t="str">
            <v>22-1610825-043</v>
          </cell>
          <cell r="B127">
            <v>44782</v>
          </cell>
          <cell r="C127">
            <v>44788</v>
          </cell>
          <cell r="F127" t="str">
            <v>1610825</v>
          </cell>
          <cell r="G127">
            <v>43</v>
          </cell>
          <cell r="H127">
            <v>61</v>
          </cell>
          <cell r="I127" t="str">
            <v>福岡</v>
          </cell>
          <cell r="J127" t="str">
            <v>リファレンス駅東ビル</v>
          </cell>
          <cell r="K127" t="str">
            <v>V1</v>
          </cell>
          <cell r="L127">
            <v>44798</v>
          </cell>
          <cell r="M127">
            <v>44799</v>
          </cell>
          <cell r="O127" t="str">
            <v>福岡</v>
          </cell>
          <cell r="P127" t="str">
            <v>一般</v>
          </cell>
          <cell r="Q127">
            <v>1</v>
          </cell>
          <cell r="R127" t="str">
            <v>イネナガ</v>
          </cell>
          <cell r="S127" t="str">
            <v>ケンイチロウ</v>
          </cell>
          <cell r="T127" t="str">
            <v>イネナガ　ケンイチロウ</v>
          </cell>
          <cell r="U127" t="str">
            <v>稲永</v>
          </cell>
          <cell r="V127" t="str">
            <v>賢一郎</v>
          </cell>
          <cell r="W127" t="str">
            <v>稲永　賢一郎</v>
          </cell>
          <cell r="X127">
            <v>27670</v>
          </cell>
          <cell r="Y127">
            <v>46</v>
          </cell>
          <cell r="Z127" t="str">
            <v>818-0056</v>
          </cell>
          <cell r="AA127" t="str">
            <v>福岡県</v>
          </cell>
          <cell r="AB127" t="str">
            <v>筑紫野市二日市北2丁目18-4</v>
          </cell>
          <cell r="AC127" t="str">
            <v>パレスト二日市702号</v>
          </cell>
          <cell r="AD127" t="str">
            <v>090-4474-4992</v>
          </cell>
          <cell r="AE127" t="str">
            <v>kenichiro.inenaga@toyotahome-kyushu.co.jp</v>
          </cell>
          <cell r="AF127" t="str">
            <v>トヨタホーム九州株式会社</v>
          </cell>
          <cell r="AG127" t="str">
            <v>技術部</v>
          </cell>
          <cell r="AH127" t="str">
            <v>812-0063</v>
          </cell>
          <cell r="AI127" t="str">
            <v>福岡県</v>
          </cell>
          <cell r="AJ127" t="str">
            <v>福岡市東区原田4丁目2番7号</v>
          </cell>
          <cell r="AL127" t="str">
            <v>092-518-0071</v>
          </cell>
          <cell r="AM127" t="str">
            <v>⑥</v>
          </cell>
          <cell r="AN127" t="str">
            <v>稲永　賢一郎</v>
          </cell>
          <cell r="AO127">
            <v>1</v>
          </cell>
          <cell r="AP127">
            <v>1</v>
          </cell>
          <cell r="AS127" t="str">
            <v>一括</v>
          </cell>
          <cell r="BA127">
            <v>36</v>
          </cell>
          <cell r="BB127" t="str">
            <v>○</v>
          </cell>
          <cell r="BC127" t="str">
            <v>221610825043</v>
          </cell>
          <cell r="BD127">
            <v>44799</v>
          </cell>
          <cell r="BE127">
            <v>44818</v>
          </cell>
          <cell r="BF127">
            <v>44824</v>
          </cell>
          <cell r="BG127" t="str">
            <v>9:30</v>
          </cell>
          <cell r="BH127" t="str">
            <v>17:00</v>
          </cell>
          <cell r="BI127" t="str">
            <v>9:00</v>
          </cell>
          <cell r="BJ127" t="str">
            <v>17:10</v>
          </cell>
          <cell r="BK127" t="str">
            <v/>
          </cell>
          <cell r="BL127" t="str">
            <v/>
          </cell>
        </row>
        <row r="128">
          <cell r="A128" t="str">
            <v>22-1610825-044</v>
          </cell>
          <cell r="B128">
            <v>44785</v>
          </cell>
          <cell r="C128">
            <v>44788</v>
          </cell>
          <cell r="F128" t="str">
            <v>1610825</v>
          </cell>
          <cell r="G128">
            <v>44</v>
          </cell>
          <cell r="H128">
            <v>61</v>
          </cell>
          <cell r="I128" t="str">
            <v>福岡</v>
          </cell>
          <cell r="J128" t="str">
            <v>リファレンス駅東ビル</v>
          </cell>
          <cell r="K128" t="str">
            <v>V1</v>
          </cell>
          <cell r="L128">
            <v>44798</v>
          </cell>
          <cell r="M128">
            <v>44799</v>
          </cell>
          <cell r="O128" t="str">
            <v>福岡</v>
          </cell>
          <cell r="P128" t="str">
            <v>一般</v>
          </cell>
          <cell r="Q128">
            <v>1</v>
          </cell>
          <cell r="R128" t="str">
            <v>フクモト</v>
          </cell>
          <cell r="S128" t="str">
            <v>ユミコ</v>
          </cell>
          <cell r="T128" t="str">
            <v>フクモト　ユミコ</v>
          </cell>
          <cell r="U128" t="str">
            <v>福本</v>
          </cell>
          <cell r="V128" t="str">
            <v>裕三子</v>
          </cell>
          <cell r="W128" t="str">
            <v>福本　裕三子</v>
          </cell>
          <cell r="X128">
            <v>24416</v>
          </cell>
          <cell r="Y128">
            <v>55</v>
          </cell>
          <cell r="Z128" t="str">
            <v>894-3214</v>
          </cell>
          <cell r="AA128" t="str">
            <v>鹿児島県</v>
          </cell>
          <cell r="AB128" t="str">
            <v>大島郡大和村今里811-2</v>
          </cell>
          <cell r="AC128" t="str">
            <v>（教住5-2）</v>
          </cell>
          <cell r="AD128" t="str">
            <v>090-9754-4077</v>
          </cell>
          <cell r="AE128" t="str">
            <v>fukumotosss@po4.synapse.ne.jp</v>
          </cell>
          <cell r="AF128" t="str">
            <v>福本建設株式会社</v>
          </cell>
          <cell r="AH128" t="str">
            <v>894-3211</v>
          </cell>
          <cell r="AI128" t="str">
            <v>鹿児島県</v>
          </cell>
          <cell r="AJ128" t="str">
            <v>大島郡大和村戸円1882-1</v>
          </cell>
          <cell r="AK128" t="str">
            <v/>
          </cell>
          <cell r="AL128" t="str">
            <v>0997-56-6377</v>
          </cell>
          <cell r="AM128" t="str">
            <v>⑥</v>
          </cell>
          <cell r="AN128" t="str">
            <v>福本　裕三子</v>
          </cell>
          <cell r="AO128">
            <v>1</v>
          </cell>
          <cell r="AP128">
            <v>1</v>
          </cell>
          <cell r="AS128" t="str">
            <v>三菱</v>
          </cell>
          <cell r="AT128">
            <v>44790</v>
          </cell>
          <cell r="BA128">
            <v>37</v>
          </cell>
          <cell r="BB128" t="str">
            <v>○</v>
          </cell>
          <cell r="BC128" t="str">
            <v>221610825044</v>
          </cell>
          <cell r="BD128">
            <v>44799</v>
          </cell>
          <cell r="BE128">
            <v>44818</v>
          </cell>
          <cell r="BF128">
            <v>44824</v>
          </cell>
          <cell r="BG128" t="str">
            <v>9:30</v>
          </cell>
          <cell r="BH128" t="str">
            <v>17:00</v>
          </cell>
          <cell r="BI128" t="str">
            <v>9:00</v>
          </cell>
          <cell r="BJ128" t="str">
            <v>17:10</v>
          </cell>
          <cell r="BK128" t="str">
            <v/>
          </cell>
          <cell r="BL128" t="str">
            <v/>
          </cell>
        </row>
        <row r="129">
          <cell r="A129" t="str">
            <v>22-1610825-045</v>
          </cell>
          <cell r="B129">
            <v>44771</v>
          </cell>
          <cell r="C129">
            <v>44791</v>
          </cell>
          <cell r="F129" t="str">
            <v>1610825</v>
          </cell>
          <cell r="G129">
            <v>45</v>
          </cell>
          <cell r="H129">
            <v>61</v>
          </cell>
          <cell r="I129" t="str">
            <v>福岡</v>
          </cell>
          <cell r="J129" t="str">
            <v>リファレンス駅東ビル</v>
          </cell>
          <cell r="K129" t="str">
            <v>V1</v>
          </cell>
          <cell r="L129">
            <v>44798</v>
          </cell>
          <cell r="M129">
            <v>44799</v>
          </cell>
          <cell r="O129" t="str">
            <v>福岡</v>
          </cell>
          <cell r="P129" t="str">
            <v>一般</v>
          </cell>
          <cell r="Q129">
            <v>1</v>
          </cell>
          <cell r="R129" t="str">
            <v>ミウラ</v>
          </cell>
          <cell r="S129" t="str">
            <v>ケンジ</v>
          </cell>
          <cell r="T129" t="str">
            <v>ミウラ　ケンジ</v>
          </cell>
          <cell r="U129" t="str">
            <v>三浦</v>
          </cell>
          <cell r="V129" t="str">
            <v>建治</v>
          </cell>
          <cell r="W129" t="str">
            <v>三浦　建治</v>
          </cell>
          <cell r="X129">
            <v>26160</v>
          </cell>
          <cell r="Y129">
            <v>51</v>
          </cell>
          <cell r="Z129" t="str">
            <v>465-0068</v>
          </cell>
          <cell r="AA129" t="str">
            <v>愛知県</v>
          </cell>
          <cell r="AB129" t="str">
            <v>名古屋市名東区牧の里1丁目1002番地</v>
          </cell>
          <cell r="AC129" t="str">
            <v>牧の里ﾊﾟｰｸﾎｰﾑｽﾞ303</v>
          </cell>
          <cell r="AD129" t="str">
            <v>080-3018-8976</v>
          </cell>
          <cell r="AE129" t="str">
            <v>k_miura@j-ecosystem.co.jp</v>
          </cell>
          <cell r="AF129" t="str">
            <v>株式会社日本エコシステム</v>
          </cell>
          <cell r="AG129" t="str">
            <v>技術部</v>
          </cell>
          <cell r="AH129" t="str">
            <v>810-0067</v>
          </cell>
          <cell r="AI129" t="str">
            <v>福岡県</v>
          </cell>
          <cell r="AJ129" t="str">
            <v>福岡市中央区伊崎3-20</v>
          </cell>
          <cell r="AL129" t="str">
            <v>092-736-8850</v>
          </cell>
          <cell r="AM129" t="str">
            <v>①</v>
          </cell>
          <cell r="AN129" t="str">
            <v>三浦　建治</v>
          </cell>
          <cell r="AO129">
            <v>0</v>
          </cell>
          <cell r="AP129">
            <v>1</v>
          </cell>
          <cell r="AS129" t="str">
            <v>三菱</v>
          </cell>
          <cell r="AT129">
            <v>44792</v>
          </cell>
          <cell r="AV129">
            <v>44792</v>
          </cell>
          <cell r="AW129" t="str">
            <v>株式会社日本エコシステム</v>
          </cell>
          <cell r="AX129" t="str">
            <v>御中</v>
          </cell>
          <cell r="AY129">
            <v>44798</v>
          </cell>
          <cell r="BA129">
            <v>35</v>
          </cell>
          <cell r="BB129" t="str">
            <v>○</v>
          </cell>
          <cell r="BC129" t="str">
            <v>221610825045</v>
          </cell>
          <cell r="BD129">
            <v>44799</v>
          </cell>
          <cell r="BE129">
            <v>44818</v>
          </cell>
          <cell r="BF129">
            <v>44824</v>
          </cell>
          <cell r="BG129" t="str">
            <v>9:30</v>
          </cell>
          <cell r="BH129" t="str">
            <v>17:00</v>
          </cell>
          <cell r="BI129" t="str">
            <v>9:00</v>
          </cell>
          <cell r="BJ129" t="str">
            <v>17:10</v>
          </cell>
          <cell r="BK129" t="str">
            <v/>
          </cell>
          <cell r="BL129" t="str">
            <v/>
          </cell>
        </row>
        <row r="130">
          <cell r="A130" t="str">
            <v>22-1610825-046</v>
          </cell>
          <cell r="B130">
            <v>44791</v>
          </cell>
          <cell r="C130">
            <v>44791</v>
          </cell>
          <cell r="F130" t="str">
            <v>1610825</v>
          </cell>
          <cell r="G130">
            <v>46</v>
          </cell>
          <cell r="H130">
            <v>61</v>
          </cell>
          <cell r="I130" t="str">
            <v>福岡</v>
          </cell>
          <cell r="J130" t="str">
            <v>リファレンス駅東ビル</v>
          </cell>
          <cell r="K130" t="str">
            <v>V1</v>
          </cell>
          <cell r="L130">
            <v>44798</v>
          </cell>
          <cell r="M130">
            <v>44799</v>
          </cell>
          <cell r="O130" t="str">
            <v>福岡</v>
          </cell>
          <cell r="P130" t="str">
            <v>一般</v>
          </cell>
          <cell r="Q130">
            <v>1</v>
          </cell>
          <cell r="R130" t="str">
            <v>タナカ</v>
          </cell>
          <cell r="S130" t="str">
            <v>ユウト</v>
          </cell>
          <cell r="T130" t="str">
            <v>タナカ　ユウト</v>
          </cell>
          <cell r="U130" t="str">
            <v>田中</v>
          </cell>
          <cell r="V130" t="str">
            <v>祐人</v>
          </cell>
          <cell r="W130" t="str">
            <v>田中　祐人</v>
          </cell>
          <cell r="X130">
            <v>30659</v>
          </cell>
          <cell r="Y130">
            <v>38</v>
          </cell>
          <cell r="Z130" t="str">
            <v>819-0052</v>
          </cell>
          <cell r="AA130" t="str">
            <v>福岡県</v>
          </cell>
          <cell r="AB130" t="str">
            <v>福岡市西区下山門2丁目10番18号</v>
          </cell>
          <cell r="AC130" t="str">
            <v>モントーレ姪浜ウエストコート　302号</v>
          </cell>
          <cell r="AE130" t="str">
            <v>tanaka@ihome-fukuoka.com</v>
          </cell>
          <cell r="AF130" t="str">
            <v>株式会社アイホーム</v>
          </cell>
          <cell r="AH130" t="str">
            <v>819-0001</v>
          </cell>
          <cell r="AI130" t="str">
            <v>福岡県</v>
          </cell>
          <cell r="AJ130" t="str">
            <v>福岡市西区小戸1丁目48番9号</v>
          </cell>
          <cell r="AK130" t="str">
            <v/>
          </cell>
          <cell r="AL130" t="str">
            <v>092-883-6622</v>
          </cell>
          <cell r="AM130" t="str">
            <v>⑥</v>
          </cell>
          <cell r="AN130" t="str">
            <v>田中　祐人</v>
          </cell>
          <cell r="AO130">
            <v>1</v>
          </cell>
          <cell r="AP130">
            <v>1</v>
          </cell>
          <cell r="AS130" t="str">
            <v>三菱</v>
          </cell>
          <cell r="AT130">
            <v>44791</v>
          </cell>
          <cell r="BA130">
            <v>36</v>
          </cell>
          <cell r="BB130" t="str">
            <v>○</v>
          </cell>
          <cell r="BC130" t="str">
            <v>221610825046</v>
          </cell>
          <cell r="BD130">
            <v>44799</v>
          </cell>
          <cell r="BE130">
            <v>44818</v>
          </cell>
          <cell r="BF130">
            <v>44824</v>
          </cell>
          <cell r="BG130" t="str">
            <v>9:30</v>
          </cell>
          <cell r="BH130" t="str">
            <v>17:00</v>
          </cell>
          <cell r="BI130" t="str">
            <v>9:00</v>
          </cell>
          <cell r="BJ130" t="str">
            <v>17:10</v>
          </cell>
          <cell r="BK130" t="str">
            <v/>
          </cell>
          <cell r="BL130" t="str">
            <v/>
          </cell>
        </row>
        <row r="131">
          <cell r="A131" t="str">
            <v>22-1610825-047</v>
          </cell>
          <cell r="B131">
            <v>44791</v>
          </cell>
          <cell r="C131">
            <v>44791</v>
          </cell>
          <cell r="F131" t="str">
            <v>1610825</v>
          </cell>
          <cell r="G131">
            <v>47</v>
          </cell>
          <cell r="H131">
            <v>61</v>
          </cell>
          <cell r="I131" t="str">
            <v>福岡</v>
          </cell>
          <cell r="J131" t="str">
            <v>リファレンス駅東ビル</v>
          </cell>
          <cell r="K131" t="str">
            <v>V1</v>
          </cell>
          <cell r="L131">
            <v>44798</v>
          </cell>
          <cell r="M131">
            <v>44799</v>
          </cell>
          <cell r="O131" t="str">
            <v>福岡</v>
          </cell>
          <cell r="P131" t="str">
            <v>一般</v>
          </cell>
          <cell r="Q131">
            <v>1</v>
          </cell>
          <cell r="R131" t="str">
            <v>ヨシダ</v>
          </cell>
          <cell r="S131" t="str">
            <v>テツオ</v>
          </cell>
          <cell r="T131" t="str">
            <v>ヨシダ　テツオ</v>
          </cell>
          <cell r="U131" t="str">
            <v>吉田</v>
          </cell>
          <cell r="V131" t="str">
            <v>徹生</v>
          </cell>
          <cell r="W131" t="str">
            <v>吉田　徹生</v>
          </cell>
          <cell r="X131">
            <v>25659</v>
          </cell>
          <cell r="Y131">
            <v>52</v>
          </cell>
          <cell r="Z131" t="str">
            <v>810-0062</v>
          </cell>
          <cell r="AA131" t="str">
            <v>福岡県</v>
          </cell>
          <cell r="AB131" t="str">
            <v>福岡市中央区荒戸3丁目3番48号</v>
          </cell>
          <cell r="AC131" t="str">
            <v>東峰マンション第2西公園701号</v>
          </cell>
          <cell r="AD131" t="str">
            <v>070-8577-9779</v>
          </cell>
          <cell r="AE131" t="str">
            <v>t.yoshida@atid.co.jp</v>
          </cell>
          <cell r="AF131" t="str">
            <v>株式会社　アティード建築舎</v>
          </cell>
          <cell r="AH131" t="str">
            <v>810-0073</v>
          </cell>
          <cell r="AI131" t="str">
            <v>福岡県</v>
          </cell>
          <cell r="AJ131" t="str">
            <v>福岡市中央区舞鶴1丁目4番1号</v>
          </cell>
          <cell r="AK131" t="str">
            <v>ハイザックビル3Ｆ</v>
          </cell>
          <cell r="AL131" t="str">
            <v>092-718-8883</v>
          </cell>
          <cell r="AM131" t="str">
            <v>⑦</v>
          </cell>
          <cell r="AN131" t="str">
            <v>吉田　徹生</v>
          </cell>
          <cell r="AO131">
            <v>1</v>
          </cell>
          <cell r="AP131">
            <v>1</v>
          </cell>
          <cell r="AS131" t="str">
            <v>三菱</v>
          </cell>
          <cell r="AT131">
            <v>44792</v>
          </cell>
          <cell r="BA131">
            <v>36</v>
          </cell>
          <cell r="BB131" t="str">
            <v>○</v>
          </cell>
          <cell r="BC131" t="str">
            <v>221610825047</v>
          </cell>
          <cell r="BD131">
            <v>44799</v>
          </cell>
          <cell r="BE131">
            <v>44818</v>
          </cell>
          <cell r="BF131">
            <v>44824</v>
          </cell>
          <cell r="BG131" t="str">
            <v>9:30</v>
          </cell>
          <cell r="BH131" t="str">
            <v>17:00</v>
          </cell>
          <cell r="BI131" t="str">
            <v>9:00</v>
          </cell>
          <cell r="BJ131" t="str">
            <v>17:10</v>
          </cell>
          <cell r="BK131" t="str">
            <v/>
          </cell>
          <cell r="BL131" t="str">
            <v/>
          </cell>
        </row>
        <row r="132">
          <cell r="A132" t="str">
            <v>22-1610825-048</v>
          </cell>
          <cell r="B132">
            <v>44791</v>
          </cell>
          <cell r="C132">
            <v>44795</v>
          </cell>
          <cell r="E132">
            <v>0</v>
          </cell>
          <cell r="F132" t="str">
            <v>1610825</v>
          </cell>
          <cell r="G132">
            <v>48</v>
          </cell>
          <cell r="H132">
            <v>61</v>
          </cell>
          <cell r="I132" t="str">
            <v>福岡</v>
          </cell>
          <cell r="J132" t="str">
            <v>リファレンス駅東ビル</v>
          </cell>
          <cell r="K132" t="str">
            <v>V1</v>
          </cell>
          <cell r="L132">
            <v>44798</v>
          </cell>
          <cell r="M132">
            <v>44799</v>
          </cell>
          <cell r="O132" t="str">
            <v>福岡</v>
          </cell>
          <cell r="P132" t="str">
            <v>一般</v>
          </cell>
          <cell r="Q132">
            <v>1</v>
          </cell>
          <cell r="R132" t="str">
            <v>モンノ</v>
          </cell>
          <cell r="S132" t="str">
            <v>ユキヒデ</v>
          </cell>
          <cell r="T132" t="str">
            <v>モンノ　ユキヒデ</v>
          </cell>
          <cell r="U132" t="str">
            <v>門埜</v>
          </cell>
          <cell r="V132" t="str">
            <v>行秀</v>
          </cell>
          <cell r="W132" t="str">
            <v>門埜　行秀</v>
          </cell>
          <cell r="X132">
            <v>22143</v>
          </cell>
          <cell r="Y132">
            <v>62</v>
          </cell>
          <cell r="Z132" t="str">
            <v>860-0834</v>
          </cell>
          <cell r="AA132" t="str">
            <v>熊本県</v>
          </cell>
          <cell r="AB132" t="str">
            <v>熊本市南区江越1-5-1</v>
          </cell>
          <cell r="AC132" t="str">
            <v>ユースハイムくまなん202号室</v>
          </cell>
          <cell r="AD132" t="str">
            <v>080-3913-6862</v>
          </cell>
          <cell r="AE132" t="str">
            <v>m.yukihide0815@gmail.com</v>
          </cell>
          <cell r="AF132" t="str">
            <v>株式会社松栄パナホーム熊本</v>
          </cell>
          <cell r="AG132" t="str">
            <v>リフォーム部</v>
          </cell>
          <cell r="AH132" t="str">
            <v>862-0962</v>
          </cell>
          <cell r="AI132" t="str">
            <v>熊本県</v>
          </cell>
          <cell r="AJ132" t="str">
            <v>熊本市南区田迎1-7-14</v>
          </cell>
          <cell r="AK132" t="str">
            <v/>
          </cell>
          <cell r="AL132" t="str">
            <v>096-379-4020</v>
          </cell>
          <cell r="AM132" t="str">
            <v>④</v>
          </cell>
          <cell r="AN132" t="str">
            <v>門埜行秀</v>
          </cell>
          <cell r="AO132">
            <v>1</v>
          </cell>
          <cell r="AP132">
            <v>1</v>
          </cell>
          <cell r="AS132" t="str">
            <v>一括</v>
          </cell>
          <cell r="BA132">
            <v>32</v>
          </cell>
          <cell r="BB132" t="str">
            <v>○</v>
          </cell>
          <cell r="BC132" t="str">
            <v>221610825048</v>
          </cell>
          <cell r="BD132">
            <v>44799</v>
          </cell>
          <cell r="BE132">
            <v>44818</v>
          </cell>
          <cell r="BF132">
            <v>44824</v>
          </cell>
          <cell r="BG132" t="str">
            <v>9:30</v>
          </cell>
          <cell r="BH132" t="str">
            <v>17:00</v>
          </cell>
          <cell r="BI132" t="str">
            <v>9:00</v>
          </cell>
          <cell r="BJ132" t="str">
            <v>17:10</v>
          </cell>
          <cell r="BK132" t="str">
            <v/>
          </cell>
          <cell r="BL132" t="str">
            <v/>
          </cell>
        </row>
        <row r="133">
          <cell r="A133" t="str">
            <v>22-1610825-049</v>
          </cell>
          <cell r="B133">
            <v>44792</v>
          </cell>
          <cell r="C133">
            <v>44795</v>
          </cell>
          <cell r="F133" t="str">
            <v>1610825</v>
          </cell>
          <cell r="G133">
            <v>49</v>
          </cell>
          <cell r="H133">
            <v>61</v>
          </cell>
          <cell r="I133" t="str">
            <v>福岡</v>
          </cell>
          <cell r="J133" t="str">
            <v>リファレンス駅東ビル</v>
          </cell>
          <cell r="K133" t="str">
            <v>V1</v>
          </cell>
          <cell r="L133">
            <v>44798</v>
          </cell>
          <cell r="M133">
            <v>44799</v>
          </cell>
          <cell r="O133" t="str">
            <v>福岡</v>
          </cell>
          <cell r="P133" t="str">
            <v>一般</v>
          </cell>
          <cell r="Q133">
            <v>1</v>
          </cell>
          <cell r="R133" t="str">
            <v>コウラ</v>
          </cell>
          <cell r="S133" t="str">
            <v>キクタカ</v>
          </cell>
          <cell r="T133" t="str">
            <v>コウラ　キクタカ</v>
          </cell>
          <cell r="U133" t="str">
            <v>高良</v>
          </cell>
          <cell r="V133" t="str">
            <v>紀久貴</v>
          </cell>
          <cell r="W133" t="str">
            <v>高良　紀久貴</v>
          </cell>
          <cell r="X133">
            <v>25075</v>
          </cell>
          <cell r="Y133">
            <v>54</v>
          </cell>
          <cell r="Z133" t="str">
            <v>814-0111</v>
          </cell>
          <cell r="AA133" t="str">
            <v>福岡県</v>
          </cell>
          <cell r="AB133" t="str">
            <v>福岡市城南区茶山4-7-35</v>
          </cell>
          <cell r="AD133" t="str">
            <v>080-8582-4470</v>
          </cell>
          <cell r="AE133" t="str">
            <v>koura-kikutaka@meccs.co.jp</v>
          </cell>
          <cell r="AF133" t="str">
            <v>日本メックス株式会社</v>
          </cell>
          <cell r="AG133" t="str">
            <v>九州支店　工事部</v>
          </cell>
          <cell r="AH133" t="str">
            <v>812-0013</v>
          </cell>
          <cell r="AI133" t="str">
            <v>福岡県</v>
          </cell>
          <cell r="AJ133" t="str">
            <v>福岡市博多区博多駅東2-5-1</v>
          </cell>
          <cell r="AL133" t="str">
            <v>092-451-5846</v>
          </cell>
          <cell r="AM133" t="str">
            <v>①</v>
          </cell>
          <cell r="AN133" t="str">
            <v>高良　紀久貴</v>
          </cell>
          <cell r="AO133">
            <v>0</v>
          </cell>
          <cell r="AP133">
            <v>1</v>
          </cell>
          <cell r="AS133" t="str">
            <v>三菱</v>
          </cell>
          <cell r="AT133">
            <v>44793</v>
          </cell>
          <cell r="BA133">
            <v>33</v>
          </cell>
          <cell r="BB133" t="str">
            <v>○</v>
          </cell>
          <cell r="BC133" t="str">
            <v>221610825049</v>
          </cell>
          <cell r="BD133">
            <v>44799</v>
          </cell>
          <cell r="BE133">
            <v>44818</v>
          </cell>
          <cell r="BF133">
            <v>44824</v>
          </cell>
          <cell r="BG133" t="str">
            <v>9:30</v>
          </cell>
          <cell r="BH133" t="str">
            <v>17:00</v>
          </cell>
          <cell r="BI133" t="str">
            <v>9:00</v>
          </cell>
          <cell r="BJ133" t="str">
            <v>17:10</v>
          </cell>
          <cell r="BK133" t="str">
            <v/>
          </cell>
          <cell r="BL133" t="str">
            <v/>
          </cell>
        </row>
        <row r="134">
          <cell r="A134" t="str">
            <v>22-1610825-050</v>
          </cell>
          <cell r="B134">
            <v>44795</v>
          </cell>
          <cell r="C134">
            <v>44795</v>
          </cell>
          <cell r="F134" t="str">
            <v>1610825</v>
          </cell>
          <cell r="G134">
            <v>50</v>
          </cell>
          <cell r="H134">
            <v>61</v>
          </cell>
          <cell r="I134" t="str">
            <v>福岡</v>
          </cell>
          <cell r="J134" t="str">
            <v>リファレンス駅東ビル</v>
          </cell>
          <cell r="K134" t="str">
            <v>V1</v>
          </cell>
          <cell r="L134">
            <v>44798</v>
          </cell>
          <cell r="M134">
            <v>44799</v>
          </cell>
          <cell r="O134" t="str">
            <v>福岡</v>
          </cell>
          <cell r="P134" t="str">
            <v>一般</v>
          </cell>
          <cell r="Q134">
            <v>1</v>
          </cell>
          <cell r="R134" t="str">
            <v>タケイ</v>
          </cell>
          <cell r="S134" t="str">
            <v>マコト</v>
          </cell>
          <cell r="T134" t="str">
            <v>タケイ　マコト</v>
          </cell>
          <cell r="U134" t="str">
            <v>竹井</v>
          </cell>
          <cell r="V134" t="str">
            <v>誠</v>
          </cell>
          <cell r="W134" t="str">
            <v>竹井　誠</v>
          </cell>
          <cell r="X134">
            <v>29050</v>
          </cell>
          <cell r="Y134">
            <v>43</v>
          </cell>
          <cell r="Z134" t="str">
            <v>810-0014</v>
          </cell>
          <cell r="AA134" t="str">
            <v>福岡県</v>
          </cell>
          <cell r="AB134" t="str">
            <v>福岡市中央区平尾3丁目11-12</v>
          </cell>
          <cell r="AD134" t="str">
            <v>090-2584-0776</v>
          </cell>
          <cell r="AE134" t="str">
            <v>toyo.makoto@nifty.com</v>
          </cell>
          <cell r="AF134" t="str">
            <v>株式会社　東洋企画設計事務所</v>
          </cell>
          <cell r="AH134" t="str">
            <v>810-0014</v>
          </cell>
          <cell r="AI134" t="str">
            <v>福岡県</v>
          </cell>
          <cell r="AJ134" t="str">
            <v>福岡市中央区平尾3丁目11-12</v>
          </cell>
          <cell r="AL134" t="str">
            <v>092-522-7880</v>
          </cell>
          <cell r="AM134" t="str">
            <v>⑥</v>
          </cell>
          <cell r="AN134" t="str">
            <v>竹井　誠</v>
          </cell>
          <cell r="AO134">
            <v>0</v>
          </cell>
          <cell r="AP134">
            <v>1</v>
          </cell>
          <cell r="AS134" t="str">
            <v>三菱</v>
          </cell>
          <cell r="AT134">
            <v>44795</v>
          </cell>
          <cell r="BA134">
            <v>39</v>
          </cell>
          <cell r="BB134" t="str">
            <v>○</v>
          </cell>
          <cell r="BC134" t="str">
            <v>221610825050</v>
          </cell>
          <cell r="BD134">
            <v>44799</v>
          </cell>
          <cell r="BE134">
            <v>44818</v>
          </cell>
          <cell r="BF134">
            <v>44824</v>
          </cell>
          <cell r="BG134" t="str">
            <v>9:30</v>
          </cell>
          <cell r="BH134" t="str">
            <v>17:00</v>
          </cell>
          <cell r="BI134" t="str">
            <v>9:00</v>
          </cell>
          <cell r="BJ134" t="str">
            <v>17:10</v>
          </cell>
          <cell r="BK134" t="str">
            <v/>
          </cell>
          <cell r="BL134" t="str">
            <v/>
          </cell>
        </row>
        <row r="135">
          <cell r="A135" t="str">
            <v>日程変更</v>
          </cell>
          <cell r="B135">
            <v>44741</v>
          </cell>
          <cell r="C135">
            <v>44741</v>
          </cell>
          <cell r="D135">
            <v>44741</v>
          </cell>
          <cell r="F135" t="str">
            <v>1610825</v>
          </cell>
          <cell r="G135">
            <v>4</v>
          </cell>
          <cell r="H135">
            <v>61</v>
          </cell>
          <cell r="I135" t="str">
            <v>福岡</v>
          </cell>
          <cell r="J135" t="str">
            <v>リファレンス駅東ビル</v>
          </cell>
          <cell r="K135" t="str">
            <v>V1</v>
          </cell>
          <cell r="L135">
            <v>44798</v>
          </cell>
          <cell r="M135">
            <v>44799</v>
          </cell>
          <cell r="O135" t="str">
            <v>福岡</v>
          </cell>
          <cell r="P135" t="str">
            <v>一般</v>
          </cell>
          <cell r="Q135">
            <v>1</v>
          </cell>
          <cell r="R135" t="str">
            <v>タナカ</v>
          </cell>
          <cell r="S135" t="str">
            <v>サトル</v>
          </cell>
          <cell r="T135" t="str">
            <v>タナカ　サトル</v>
          </cell>
          <cell r="U135" t="str">
            <v>田中</v>
          </cell>
          <cell r="V135" t="str">
            <v>聡</v>
          </cell>
          <cell r="W135" t="str">
            <v>田中　聡</v>
          </cell>
          <cell r="X135">
            <v>29853</v>
          </cell>
          <cell r="Y135">
            <v>41</v>
          </cell>
          <cell r="Z135" t="str">
            <v>814-0174</v>
          </cell>
          <cell r="AA135" t="str">
            <v>福岡県</v>
          </cell>
          <cell r="AB135" t="str">
            <v>福岡市早良区田隈1-6-19</v>
          </cell>
          <cell r="AD135" t="str">
            <v>090-1169-7385</v>
          </cell>
          <cell r="AE135" t="str">
            <v>tanaka@miyatatsu.co.jp</v>
          </cell>
          <cell r="AF135" t="str">
            <v>宮辰建設株式会社</v>
          </cell>
          <cell r="AH135" t="str">
            <v>814-0171</v>
          </cell>
          <cell r="AI135" t="str">
            <v>福岡県</v>
          </cell>
          <cell r="AJ135" t="str">
            <v>福岡県福岡市早良区野芥2-17-15</v>
          </cell>
          <cell r="AL135" t="str">
            <v>092-862-1485</v>
          </cell>
          <cell r="AM135" t="str">
            <v>⑥</v>
          </cell>
          <cell r="AN135" t="str">
            <v>田中　聡</v>
          </cell>
          <cell r="AO135">
            <v>1</v>
          </cell>
          <cell r="AP135">
            <v>1</v>
          </cell>
          <cell r="AS135" t="str">
            <v>三菱</v>
          </cell>
          <cell r="BA135" t="str">
            <v/>
          </cell>
          <cell r="BB135" t="str">
            <v/>
          </cell>
          <cell r="BC135" t="str">
            <v/>
          </cell>
          <cell r="BD135" t="str">
            <v/>
          </cell>
          <cell r="BE135" t="str">
            <v/>
          </cell>
          <cell r="BF135" t="str">
            <v/>
          </cell>
          <cell r="BG135" t="str">
            <v>9:30</v>
          </cell>
          <cell r="BH135" t="str">
            <v>17:00</v>
          </cell>
          <cell r="BI135" t="str">
            <v>9:00</v>
          </cell>
          <cell r="BJ135" t="str">
            <v>17:10</v>
          </cell>
          <cell r="BK135" t="str">
            <v/>
          </cell>
          <cell r="BL135" t="str">
            <v/>
          </cell>
        </row>
        <row r="136">
          <cell r="A136" t="str">
            <v>日程変更</v>
          </cell>
          <cell r="B136">
            <v>44764</v>
          </cell>
          <cell r="C136">
            <v>44767</v>
          </cell>
          <cell r="D136">
            <v>44767</v>
          </cell>
          <cell r="E136">
            <v>0</v>
          </cell>
          <cell r="F136" t="str">
            <v>1610825</v>
          </cell>
          <cell r="G136">
            <v>17</v>
          </cell>
          <cell r="H136">
            <v>61</v>
          </cell>
          <cell r="I136" t="str">
            <v>福岡</v>
          </cell>
          <cell r="J136" t="str">
            <v>リファレンス駅東ビル</v>
          </cell>
          <cell r="K136" t="str">
            <v>V1</v>
          </cell>
          <cell r="L136">
            <v>44798</v>
          </cell>
          <cell r="M136">
            <v>44799</v>
          </cell>
          <cell r="O136" t="str">
            <v>福岡</v>
          </cell>
          <cell r="P136" t="str">
            <v>一般</v>
          </cell>
          <cell r="Q136">
            <v>1</v>
          </cell>
          <cell r="R136" t="str">
            <v>タカハラ</v>
          </cell>
          <cell r="S136" t="str">
            <v>ノリオ</v>
          </cell>
          <cell r="T136" t="str">
            <v>タカハラ　ノリオ</v>
          </cell>
          <cell r="U136" t="str">
            <v>高原　</v>
          </cell>
          <cell r="V136" t="str">
            <v>憲生</v>
          </cell>
          <cell r="W136" t="str">
            <v>高原　憲生</v>
          </cell>
          <cell r="X136">
            <v>27332</v>
          </cell>
          <cell r="Y136">
            <v>47</v>
          </cell>
          <cell r="Z136" t="str">
            <v>861-4101</v>
          </cell>
          <cell r="AA136" t="str">
            <v>熊本県</v>
          </cell>
          <cell r="AB136" t="str">
            <v>熊本市南区近見2丁目9番51号</v>
          </cell>
          <cell r="AC136" t="str">
            <v>ブラン・フルールA102</v>
          </cell>
          <cell r="AD136" t="str">
            <v>090-8458-8634</v>
          </cell>
          <cell r="AE136" t="str">
            <v>n-takahara@kumamoto.panahome.co.jp</v>
          </cell>
          <cell r="AF136" t="str">
            <v>株式会社松栄パナホーム熊本</v>
          </cell>
          <cell r="AG136" t="str">
            <v>建設部</v>
          </cell>
          <cell r="AH136" t="str">
            <v>862-0962</v>
          </cell>
          <cell r="AI136" t="str">
            <v>熊本県</v>
          </cell>
          <cell r="AJ136" t="str">
            <v>熊本市南区田迎1丁目7番14号</v>
          </cell>
          <cell r="AK136" t="str">
            <v/>
          </cell>
          <cell r="AL136" t="str">
            <v>096-379-4020</v>
          </cell>
          <cell r="AM136" t="str">
            <v>⑥</v>
          </cell>
          <cell r="AN136" t="str">
            <v>高原　憲生</v>
          </cell>
          <cell r="AO136">
            <v>1</v>
          </cell>
          <cell r="AP136">
            <v>1</v>
          </cell>
          <cell r="AS136" t="str">
            <v>一括</v>
          </cell>
          <cell r="BA136" t="str">
            <v/>
          </cell>
          <cell r="BB136" t="str">
            <v/>
          </cell>
          <cell r="BC136" t="str">
            <v/>
          </cell>
          <cell r="BD136" t="str">
            <v/>
          </cell>
          <cell r="BE136" t="str">
            <v/>
          </cell>
          <cell r="BF136" t="str">
            <v/>
          </cell>
          <cell r="BG136" t="str">
            <v>9:30</v>
          </cell>
          <cell r="BH136" t="str">
            <v>17:00</v>
          </cell>
          <cell r="BI136" t="str">
            <v>9:00</v>
          </cell>
          <cell r="BJ136" t="str">
            <v>17:10</v>
          </cell>
          <cell r="BK136" t="str">
            <v/>
          </cell>
          <cell r="BL136" t="str">
            <v/>
          </cell>
        </row>
        <row r="137">
          <cell r="A137" t="str">
            <v>日程変更</v>
          </cell>
          <cell r="B137">
            <v>44769</v>
          </cell>
          <cell r="C137">
            <v>44769</v>
          </cell>
          <cell r="F137" t="str">
            <v>1610825</v>
          </cell>
          <cell r="G137">
            <v>28</v>
          </cell>
          <cell r="H137">
            <v>61</v>
          </cell>
          <cell r="I137" t="str">
            <v>福岡</v>
          </cell>
          <cell r="J137" t="str">
            <v>リファレンス駅東ビル</v>
          </cell>
          <cell r="K137" t="str">
            <v>V1</v>
          </cell>
          <cell r="L137">
            <v>44798</v>
          </cell>
          <cell r="M137">
            <v>44799</v>
          </cell>
          <cell r="O137" t="str">
            <v>福岡</v>
          </cell>
          <cell r="P137" t="str">
            <v>一般</v>
          </cell>
          <cell r="Q137">
            <v>1</v>
          </cell>
          <cell r="R137" t="str">
            <v>カンダ</v>
          </cell>
          <cell r="S137" t="str">
            <v>ユキヒサ</v>
          </cell>
          <cell r="T137" t="str">
            <v>カンダ　ユキヒサ</v>
          </cell>
          <cell r="U137" t="str">
            <v>神田</v>
          </cell>
          <cell r="V137" t="str">
            <v>幸寿</v>
          </cell>
          <cell r="W137" t="str">
            <v>神田　幸寿</v>
          </cell>
          <cell r="X137">
            <v>25550</v>
          </cell>
          <cell r="Y137">
            <v>52</v>
          </cell>
          <cell r="Z137" t="str">
            <v>828-0021</v>
          </cell>
          <cell r="AA137" t="str">
            <v>福岡県</v>
          </cell>
          <cell r="AB137" t="str">
            <v>豊前市大字八屋1520-41</v>
          </cell>
          <cell r="AC137" t="str">
            <v/>
          </cell>
          <cell r="AD137" t="str">
            <v>080-1717-6290</v>
          </cell>
          <cell r="AE137" t="str">
            <v>tubone@io.ocn.ne.jp</v>
          </cell>
          <cell r="AF137" t="str">
            <v>株式会社　ツボネ</v>
          </cell>
          <cell r="AH137" t="str">
            <v>828-0026</v>
          </cell>
          <cell r="AI137" t="str">
            <v>福岡県</v>
          </cell>
          <cell r="AJ137" t="str">
            <v>豊前市大字清水町69番地1</v>
          </cell>
          <cell r="AK137" t="str">
            <v/>
          </cell>
          <cell r="AL137" t="str">
            <v>0979-82-8653</v>
          </cell>
          <cell r="AM137" t="str">
            <v>⑥</v>
          </cell>
          <cell r="AN137" t="str">
            <v>神田　幸寿</v>
          </cell>
          <cell r="AO137">
            <v>0</v>
          </cell>
          <cell r="AP137">
            <v>1</v>
          </cell>
          <cell r="AS137" t="str">
            <v>三菱</v>
          </cell>
          <cell r="AT137">
            <v>44770</v>
          </cell>
          <cell r="BA137" t="str">
            <v/>
          </cell>
          <cell r="BB137" t="str">
            <v/>
          </cell>
          <cell r="BC137" t="str">
            <v/>
          </cell>
          <cell r="BD137" t="str">
            <v/>
          </cell>
          <cell r="BE137" t="str">
            <v/>
          </cell>
          <cell r="BF137" t="str">
            <v/>
          </cell>
          <cell r="BG137" t="str">
            <v>9:30</v>
          </cell>
          <cell r="BH137" t="str">
            <v>17:00</v>
          </cell>
          <cell r="BI137" t="str">
            <v>9:00</v>
          </cell>
          <cell r="BJ137" t="str">
            <v>17:10</v>
          </cell>
          <cell r="BK137" t="str">
            <v/>
          </cell>
          <cell r="BL137" t="str">
            <v/>
          </cell>
        </row>
        <row r="138">
          <cell r="A138" t="str">
            <v>22-1300908-001</v>
          </cell>
          <cell r="B138">
            <v>44727</v>
          </cell>
          <cell r="C138">
            <v>44732</v>
          </cell>
          <cell r="D138">
            <v>44732</v>
          </cell>
          <cell r="E138">
            <v>0</v>
          </cell>
          <cell r="F138" t="str">
            <v>1300908</v>
          </cell>
          <cell r="G138">
            <v>1</v>
          </cell>
          <cell r="H138">
            <v>30</v>
          </cell>
          <cell r="I138" t="str">
            <v>名古屋</v>
          </cell>
          <cell r="J138" t="str">
            <v>名古屋国際会議場</v>
          </cell>
          <cell r="K138" t="str">
            <v>133+134</v>
          </cell>
          <cell r="L138">
            <v>44812</v>
          </cell>
          <cell r="M138">
            <v>44813</v>
          </cell>
          <cell r="O138" t="str">
            <v>名古屋</v>
          </cell>
          <cell r="P138" t="str">
            <v>一般</v>
          </cell>
          <cell r="Q138">
            <v>1</v>
          </cell>
          <cell r="R138" t="str">
            <v>ツカモト</v>
          </cell>
          <cell r="S138" t="str">
            <v>トモナリ</v>
          </cell>
          <cell r="T138" t="str">
            <v>ツカモト　トモナリ</v>
          </cell>
          <cell r="U138" t="str">
            <v>塚本</v>
          </cell>
          <cell r="V138" t="str">
            <v>知也</v>
          </cell>
          <cell r="W138" t="str">
            <v>塚本　知也</v>
          </cell>
          <cell r="X138">
            <v>27509</v>
          </cell>
          <cell r="Y138">
            <v>47</v>
          </cell>
          <cell r="Z138" t="str">
            <v>470-0113</v>
          </cell>
          <cell r="AA138" t="str">
            <v>愛知県</v>
          </cell>
          <cell r="AB138" t="str">
            <v>日進市栄3丁目1304番地</v>
          </cell>
          <cell r="AC138" t="str">
            <v>アルバックス日進　102</v>
          </cell>
          <cell r="AD138" t="str">
            <v>090-7095-7951</v>
          </cell>
          <cell r="AE138" t="str">
            <v>tsukamoto.tomonari@jp.panasonic.com</v>
          </cell>
          <cell r="AF138" t="str">
            <v>パナソニックホームズ株式会社</v>
          </cell>
          <cell r="AG138" t="str">
            <v>中部第一支社　愛知東支店</v>
          </cell>
          <cell r="AH138" t="str">
            <v>444-0066</v>
          </cell>
          <cell r="AI138" t="str">
            <v>愛知県</v>
          </cell>
          <cell r="AJ138" t="str">
            <v>岡崎市広幡町3番地5</v>
          </cell>
          <cell r="AL138" t="str">
            <v>0564-26-1521</v>
          </cell>
          <cell r="AM138" t="str">
            <v>⑥</v>
          </cell>
          <cell r="AN138" t="str">
            <v>塚本　知也</v>
          </cell>
          <cell r="AO138">
            <v>1</v>
          </cell>
          <cell r="AP138">
            <v>1</v>
          </cell>
          <cell r="AS138" t="str">
            <v>一括</v>
          </cell>
          <cell r="BA138">
            <v>39</v>
          </cell>
          <cell r="BB138" t="str">
            <v>○</v>
          </cell>
          <cell r="BC138" t="str">
            <v>221300908001</v>
          </cell>
          <cell r="BD138">
            <v>44813</v>
          </cell>
          <cell r="BE138">
            <v>44838</v>
          </cell>
          <cell r="BF138">
            <v>44838</v>
          </cell>
          <cell r="BG138" t="str">
            <v>9:30</v>
          </cell>
          <cell r="BH138" t="str">
            <v>17:00</v>
          </cell>
          <cell r="BI138" t="str">
            <v>9:00</v>
          </cell>
          <cell r="BJ138" t="str">
            <v>17:10</v>
          </cell>
          <cell r="BK138" t="str">
            <v/>
          </cell>
          <cell r="BL138" t="str">
            <v/>
          </cell>
        </row>
        <row r="139">
          <cell r="A139" t="str">
            <v>22-1300908-002</v>
          </cell>
          <cell r="B139">
            <v>44730</v>
          </cell>
          <cell r="C139">
            <v>44732</v>
          </cell>
          <cell r="D139">
            <v>44732</v>
          </cell>
          <cell r="E139">
            <v>0</v>
          </cell>
          <cell r="F139" t="str">
            <v>1300908</v>
          </cell>
          <cell r="G139">
            <v>2</v>
          </cell>
          <cell r="H139">
            <v>30</v>
          </cell>
          <cell r="I139" t="str">
            <v>名古屋</v>
          </cell>
          <cell r="J139" t="str">
            <v>名古屋国際会議場</v>
          </cell>
          <cell r="K139" t="str">
            <v>133+134</v>
          </cell>
          <cell r="L139">
            <v>44812</v>
          </cell>
          <cell r="M139">
            <v>44813</v>
          </cell>
          <cell r="O139" t="str">
            <v>名古屋</v>
          </cell>
          <cell r="P139" t="str">
            <v>一般</v>
          </cell>
          <cell r="Q139">
            <v>1</v>
          </cell>
          <cell r="R139" t="str">
            <v>ヨシダ</v>
          </cell>
          <cell r="S139" t="str">
            <v>ユキノリ</v>
          </cell>
          <cell r="T139" t="str">
            <v>ヨシダ　ユキノリ</v>
          </cell>
          <cell r="U139" t="str">
            <v>吉田</v>
          </cell>
          <cell r="V139" t="str">
            <v>幸則</v>
          </cell>
          <cell r="W139" t="str">
            <v>吉田　幸則</v>
          </cell>
          <cell r="X139">
            <v>26380</v>
          </cell>
          <cell r="Y139">
            <v>50</v>
          </cell>
          <cell r="Z139" t="str">
            <v>463-0031</v>
          </cell>
          <cell r="AA139" t="str">
            <v>愛知県</v>
          </cell>
          <cell r="AB139" t="str">
            <v>名古屋市守山区本地が丘301番地</v>
          </cell>
          <cell r="AD139" t="str">
            <v>090-5054-9302</v>
          </cell>
          <cell r="AE139" t="str">
            <v>yoshida.yukinori@jp.panasonic.com</v>
          </cell>
          <cell r="AF139" t="str">
            <v>パナソニックホームズ株式会社</v>
          </cell>
          <cell r="AG139" t="str">
            <v>中部第一支社</v>
          </cell>
          <cell r="AH139" t="str">
            <v>465-0093</v>
          </cell>
          <cell r="AI139" t="str">
            <v>愛知県</v>
          </cell>
          <cell r="AJ139" t="str">
            <v>名古屋市名東区一社一丁目83番地</v>
          </cell>
          <cell r="AL139" t="str">
            <v>052-703-6566</v>
          </cell>
          <cell r="AM139" t="str">
            <v>⑥</v>
          </cell>
          <cell r="AN139" t="str">
            <v>吉田　幸則</v>
          </cell>
          <cell r="AO139">
            <v>1</v>
          </cell>
          <cell r="AP139">
            <v>1</v>
          </cell>
          <cell r="AS139" t="str">
            <v>一括</v>
          </cell>
          <cell r="BA139">
            <v>36</v>
          </cell>
          <cell r="BB139" t="str">
            <v>○</v>
          </cell>
          <cell r="BC139" t="str">
            <v>221300908002</v>
          </cell>
          <cell r="BD139">
            <v>44813</v>
          </cell>
          <cell r="BE139">
            <v>44838</v>
          </cell>
          <cell r="BF139">
            <v>44838</v>
          </cell>
          <cell r="BG139" t="str">
            <v>9:30</v>
          </cell>
          <cell r="BH139" t="str">
            <v>17:00</v>
          </cell>
          <cell r="BI139" t="str">
            <v>9:00</v>
          </cell>
          <cell r="BJ139" t="str">
            <v>17:10</v>
          </cell>
          <cell r="BK139" t="str">
            <v/>
          </cell>
          <cell r="BL139" t="str">
            <v/>
          </cell>
        </row>
        <row r="140">
          <cell r="A140" t="str">
            <v>22-1300908-003</v>
          </cell>
          <cell r="B140">
            <v>44732</v>
          </cell>
          <cell r="C140">
            <v>44733</v>
          </cell>
          <cell r="D140">
            <v>44733</v>
          </cell>
          <cell r="E140">
            <v>0</v>
          </cell>
          <cell r="F140" t="str">
            <v>1300908</v>
          </cell>
          <cell r="G140">
            <v>3</v>
          </cell>
          <cell r="H140">
            <v>30</v>
          </cell>
          <cell r="I140" t="str">
            <v>名古屋</v>
          </cell>
          <cell r="J140" t="str">
            <v>名古屋国際会議場</v>
          </cell>
          <cell r="K140" t="str">
            <v>133+134</v>
          </cell>
          <cell r="L140">
            <v>44812</v>
          </cell>
          <cell r="M140">
            <v>44813</v>
          </cell>
          <cell r="O140" t="str">
            <v>名古屋</v>
          </cell>
          <cell r="P140" t="str">
            <v>一般</v>
          </cell>
          <cell r="Q140">
            <v>1</v>
          </cell>
          <cell r="R140" t="str">
            <v>ヤマモト</v>
          </cell>
          <cell r="S140" t="str">
            <v>トオル</v>
          </cell>
          <cell r="T140" t="str">
            <v>ヤマモト　トオル</v>
          </cell>
          <cell r="U140" t="str">
            <v>山本</v>
          </cell>
          <cell r="V140" t="str">
            <v>透</v>
          </cell>
          <cell r="W140" t="str">
            <v>山本　透</v>
          </cell>
          <cell r="X140">
            <v>21566</v>
          </cell>
          <cell r="Y140">
            <v>63</v>
          </cell>
          <cell r="Z140" t="str">
            <v>435-0028</v>
          </cell>
          <cell r="AA140" t="str">
            <v>静岡県</v>
          </cell>
          <cell r="AB140" t="str">
            <v>静岡県浜松市南区飯田町537-3</v>
          </cell>
          <cell r="AD140" t="str">
            <v>090-9947-0710</v>
          </cell>
          <cell r="AE140" t="str">
            <v>tooru-yamamoto@shizuoka.panahome.co.jp</v>
          </cell>
          <cell r="AF140" t="str">
            <v>株式会社パナホーム静岡</v>
          </cell>
          <cell r="AG140" t="str">
            <v>西部営業部</v>
          </cell>
          <cell r="AH140" t="str">
            <v>435-0051</v>
          </cell>
          <cell r="AI140" t="str">
            <v>静岡県</v>
          </cell>
          <cell r="AJ140" t="str">
            <v>浜松市東区市野町2448</v>
          </cell>
          <cell r="AL140" t="str">
            <v>053-422-3603</v>
          </cell>
          <cell r="AM140" t="str">
            <v>⑥</v>
          </cell>
          <cell r="AN140" t="str">
            <v>山本　透</v>
          </cell>
          <cell r="AO140">
            <v>1</v>
          </cell>
          <cell r="AP140">
            <v>1</v>
          </cell>
          <cell r="AS140" t="str">
            <v>一括</v>
          </cell>
          <cell r="BA140">
            <v>34</v>
          </cell>
          <cell r="BB140" t="str">
            <v>○</v>
          </cell>
          <cell r="BC140" t="str">
            <v>221300908003</v>
          </cell>
          <cell r="BD140">
            <v>44813</v>
          </cell>
          <cell r="BE140">
            <v>44838</v>
          </cell>
          <cell r="BF140">
            <v>44838</v>
          </cell>
          <cell r="BG140" t="str">
            <v>9:30</v>
          </cell>
          <cell r="BH140" t="str">
            <v>17:00</v>
          </cell>
          <cell r="BI140" t="str">
            <v>9:00</v>
          </cell>
          <cell r="BJ140" t="str">
            <v>17:10</v>
          </cell>
          <cell r="BK140" t="str">
            <v/>
          </cell>
          <cell r="BL140" t="str">
            <v/>
          </cell>
        </row>
        <row r="141">
          <cell r="A141" t="str">
            <v>22-1300908-004</v>
          </cell>
          <cell r="B141">
            <v>44727</v>
          </cell>
          <cell r="C141">
            <v>44735</v>
          </cell>
          <cell r="D141">
            <v>44736</v>
          </cell>
          <cell r="E141">
            <v>0</v>
          </cell>
          <cell r="F141" t="str">
            <v>1300908</v>
          </cell>
          <cell r="G141">
            <v>4</v>
          </cell>
          <cell r="H141">
            <v>30</v>
          </cell>
          <cell r="I141" t="str">
            <v>名古屋</v>
          </cell>
          <cell r="J141" t="str">
            <v>名古屋国際会議場</v>
          </cell>
          <cell r="K141" t="str">
            <v>133+134</v>
          </cell>
          <cell r="L141">
            <v>44812</v>
          </cell>
          <cell r="M141">
            <v>44813</v>
          </cell>
          <cell r="O141" t="str">
            <v>名古屋</v>
          </cell>
          <cell r="P141" t="str">
            <v>一般</v>
          </cell>
          <cell r="Q141">
            <v>1</v>
          </cell>
          <cell r="R141" t="str">
            <v>モリナガ</v>
          </cell>
          <cell r="S141" t="str">
            <v>ジロウ</v>
          </cell>
          <cell r="T141" t="str">
            <v>モリナガ　ジロウ</v>
          </cell>
          <cell r="U141" t="str">
            <v>森永</v>
          </cell>
          <cell r="V141" t="str">
            <v>二郎</v>
          </cell>
          <cell r="W141" t="str">
            <v>森永　二郎</v>
          </cell>
          <cell r="X141">
            <v>27321</v>
          </cell>
          <cell r="Y141">
            <v>47</v>
          </cell>
          <cell r="Z141" t="str">
            <v>514-0116</v>
          </cell>
          <cell r="AA141" t="str">
            <v>三重県</v>
          </cell>
          <cell r="AB141" t="str">
            <v>津市夢が丘1丁目36-9</v>
          </cell>
          <cell r="AD141" t="str">
            <v>090-3305-2013</v>
          </cell>
          <cell r="AE141" t="str">
            <v>morinaga.jirou@jp.panasonic.com</v>
          </cell>
          <cell r="AF141" t="str">
            <v>パナソニックホームズ株式会社</v>
          </cell>
          <cell r="AG141" t="str">
            <v>中部第二支社
三重支店</v>
          </cell>
          <cell r="AH141" t="str">
            <v>514-0016</v>
          </cell>
          <cell r="AI141" t="str">
            <v>三重県</v>
          </cell>
          <cell r="AJ141" t="str">
            <v>津市乙部37番5号（3F）</v>
          </cell>
          <cell r="AL141" t="str">
            <v>059-223-2165</v>
          </cell>
          <cell r="AM141" t="str">
            <v>⑥</v>
          </cell>
          <cell r="AN141" t="str">
            <v>森永　二郎</v>
          </cell>
          <cell r="AO141">
            <v>1</v>
          </cell>
          <cell r="AP141">
            <v>1</v>
          </cell>
          <cell r="AS141" t="str">
            <v>一括</v>
          </cell>
          <cell r="BA141">
            <v>37</v>
          </cell>
          <cell r="BB141" t="str">
            <v>○</v>
          </cell>
          <cell r="BC141" t="str">
            <v>221300908004</v>
          </cell>
          <cell r="BD141">
            <v>44813</v>
          </cell>
          <cell r="BE141">
            <v>44838</v>
          </cell>
          <cell r="BF141">
            <v>44838</v>
          </cell>
          <cell r="BG141" t="str">
            <v>9:30</v>
          </cell>
          <cell r="BH141" t="str">
            <v>17:00</v>
          </cell>
          <cell r="BI141" t="str">
            <v>9:00</v>
          </cell>
          <cell r="BJ141" t="str">
            <v>17:10</v>
          </cell>
          <cell r="BK141" t="str">
            <v/>
          </cell>
          <cell r="BL141" t="str">
            <v/>
          </cell>
        </row>
        <row r="142">
          <cell r="A142" t="str">
            <v>22-1300908-005</v>
          </cell>
          <cell r="B142">
            <v>44739</v>
          </cell>
          <cell r="C142">
            <v>44739</v>
          </cell>
          <cell r="D142">
            <v>44740</v>
          </cell>
          <cell r="E142">
            <v>44742</v>
          </cell>
          <cell r="F142" t="str">
            <v>1300908</v>
          </cell>
          <cell r="G142">
            <v>5</v>
          </cell>
          <cell r="H142">
            <v>30</v>
          </cell>
          <cell r="I142" t="str">
            <v>名古屋</v>
          </cell>
          <cell r="J142" t="str">
            <v>名古屋国際会議場</v>
          </cell>
          <cell r="K142" t="str">
            <v>133+134</v>
          </cell>
          <cell r="L142">
            <v>44812</v>
          </cell>
          <cell r="M142">
            <v>44813</v>
          </cell>
          <cell r="O142" t="str">
            <v>名古屋</v>
          </cell>
          <cell r="P142" t="str">
            <v>一般</v>
          </cell>
          <cell r="Q142">
            <v>1</v>
          </cell>
          <cell r="R142" t="str">
            <v>ミウラ</v>
          </cell>
          <cell r="S142" t="str">
            <v>ヨシテル</v>
          </cell>
          <cell r="T142" t="str">
            <v>ミウラ　ヨシテル</v>
          </cell>
          <cell r="U142" t="str">
            <v>三浦</v>
          </cell>
          <cell r="V142" t="str">
            <v>良輝</v>
          </cell>
          <cell r="W142" t="str">
            <v>三浦　良輝</v>
          </cell>
          <cell r="X142">
            <v>28752</v>
          </cell>
          <cell r="Y142">
            <v>44</v>
          </cell>
          <cell r="Z142" t="str">
            <v>441-0105</v>
          </cell>
          <cell r="AA142" t="str">
            <v>愛知県</v>
          </cell>
          <cell r="AB142" t="str">
            <v>豊川市伊奈町前山1-107</v>
          </cell>
          <cell r="AD142" t="str">
            <v>080-4078-6222</v>
          </cell>
          <cell r="AE142" t="str">
            <v>yoshiteru.miura@sekisui.com</v>
          </cell>
          <cell r="AF142" t="str">
            <v>セキスイファミエス中部株式会社</v>
          </cell>
          <cell r="AG142" t="str">
            <v>リノベーション支店</v>
          </cell>
          <cell r="AH142" t="str">
            <v>465-0072</v>
          </cell>
          <cell r="AI142" t="str">
            <v>愛知県</v>
          </cell>
          <cell r="AJ142" t="str">
            <v>名古屋市名東区牧の原3丁目902号</v>
          </cell>
          <cell r="AL142" t="str">
            <v>052-753-6816</v>
          </cell>
          <cell r="AM142" t="str">
            <v>①</v>
          </cell>
          <cell r="AN142" t="str">
            <v>三浦　良輝</v>
          </cell>
          <cell r="AO142">
            <v>1</v>
          </cell>
          <cell r="AP142">
            <v>1</v>
          </cell>
          <cell r="AS142" t="str">
            <v>三菱</v>
          </cell>
          <cell r="AT142">
            <v>44741</v>
          </cell>
          <cell r="AV142">
            <v>44376</v>
          </cell>
          <cell r="AW142" t="str">
            <v>セキスイファミエス中部株式会社</v>
          </cell>
          <cell r="AX142" t="str">
            <v>御中</v>
          </cell>
          <cell r="AY142">
            <v>44378</v>
          </cell>
          <cell r="BA142">
            <v>38</v>
          </cell>
          <cell r="BB142" t="str">
            <v>○</v>
          </cell>
          <cell r="BC142" t="str">
            <v>221300908005</v>
          </cell>
          <cell r="BD142">
            <v>44813</v>
          </cell>
          <cell r="BE142">
            <v>44838</v>
          </cell>
          <cell r="BF142">
            <v>44838</v>
          </cell>
          <cell r="BG142" t="str">
            <v>9:30</v>
          </cell>
          <cell r="BH142" t="str">
            <v>17:00</v>
          </cell>
          <cell r="BI142" t="str">
            <v>9:00</v>
          </cell>
          <cell r="BJ142" t="str">
            <v>17:10</v>
          </cell>
          <cell r="BK142" t="str">
            <v/>
          </cell>
          <cell r="BL142" t="str">
            <v/>
          </cell>
        </row>
        <row r="143">
          <cell r="A143" t="str">
            <v>22-1300908-006</v>
          </cell>
          <cell r="B143">
            <v>44725</v>
          </cell>
          <cell r="C143">
            <v>44740</v>
          </cell>
          <cell r="D143">
            <v>44740</v>
          </cell>
          <cell r="E143">
            <v>0</v>
          </cell>
          <cell r="F143" t="str">
            <v>1300908</v>
          </cell>
          <cell r="G143">
            <v>6</v>
          </cell>
          <cell r="H143">
            <v>30</v>
          </cell>
          <cell r="I143" t="str">
            <v>名古屋</v>
          </cell>
          <cell r="J143" t="str">
            <v>名古屋国際会議場</v>
          </cell>
          <cell r="K143" t="str">
            <v>133+134</v>
          </cell>
          <cell r="L143">
            <v>44812</v>
          </cell>
          <cell r="M143">
            <v>44813</v>
          </cell>
          <cell r="O143" t="str">
            <v>名古屋</v>
          </cell>
          <cell r="P143" t="str">
            <v>一般</v>
          </cell>
          <cell r="Q143">
            <v>1</v>
          </cell>
          <cell r="R143" t="str">
            <v>タジマ</v>
          </cell>
          <cell r="S143" t="str">
            <v>シンジ</v>
          </cell>
          <cell r="T143" t="str">
            <v>タジマ　シンジ</v>
          </cell>
          <cell r="U143" t="str">
            <v>田島</v>
          </cell>
          <cell r="V143" t="str">
            <v>真二</v>
          </cell>
          <cell r="W143" t="str">
            <v>田島　真二</v>
          </cell>
          <cell r="X143">
            <v>24557</v>
          </cell>
          <cell r="Y143">
            <v>55</v>
          </cell>
          <cell r="Z143" t="str">
            <v>488-０８３９</v>
          </cell>
          <cell r="AA143" t="str">
            <v>愛知県</v>
          </cell>
          <cell r="AB143" t="str">
            <v>尾張旭市渋川町一丁目10番地１</v>
          </cell>
          <cell r="AD143" t="str">
            <v>090-2947-6809</v>
          </cell>
          <cell r="AE143" t="str">
            <v>s-tajima@ntp-g.com</v>
          </cell>
          <cell r="AF143" t="str">
            <v>トヨタホーム名古屋株式会社</v>
          </cell>
          <cell r="AH143" t="str">
            <v>456-0062</v>
          </cell>
          <cell r="AI143" t="str">
            <v>愛知県</v>
          </cell>
          <cell r="AJ143" t="str">
            <v>名古屋市熱田区大宝１丁目13番20号</v>
          </cell>
          <cell r="AL143" t="str">
            <v>052-684-3215</v>
          </cell>
          <cell r="AM143" t="str">
            <v>⑥</v>
          </cell>
          <cell r="AN143" t="str">
            <v>田島真二</v>
          </cell>
          <cell r="AO143">
            <v>1</v>
          </cell>
          <cell r="AP143">
            <v>1</v>
          </cell>
          <cell r="AS143" t="str">
            <v>一括</v>
          </cell>
          <cell r="BA143">
            <v>39</v>
          </cell>
          <cell r="BB143" t="str">
            <v>○</v>
          </cell>
          <cell r="BC143" t="str">
            <v>221300908006</v>
          </cell>
          <cell r="BD143">
            <v>44813</v>
          </cell>
          <cell r="BE143">
            <v>44838</v>
          </cell>
          <cell r="BF143">
            <v>44838</v>
          </cell>
          <cell r="BG143" t="str">
            <v>9:30</v>
          </cell>
          <cell r="BH143" t="str">
            <v>17:00</v>
          </cell>
          <cell r="BI143" t="str">
            <v>9:00</v>
          </cell>
          <cell r="BJ143" t="str">
            <v>17:10</v>
          </cell>
          <cell r="BK143" t="str">
            <v/>
          </cell>
          <cell r="BL143" t="str">
            <v/>
          </cell>
        </row>
        <row r="144">
          <cell r="A144" t="str">
            <v>22-1300908-007</v>
          </cell>
          <cell r="B144">
            <v>44725</v>
          </cell>
          <cell r="C144">
            <v>44740</v>
          </cell>
          <cell r="D144">
            <v>44740</v>
          </cell>
          <cell r="E144">
            <v>0</v>
          </cell>
          <cell r="F144" t="str">
            <v>1300908</v>
          </cell>
          <cell r="G144">
            <v>7</v>
          </cell>
          <cell r="H144">
            <v>30</v>
          </cell>
          <cell r="I144" t="str">
            <v>名古屋</v>
          </cell>
          <cell r="J144" t="str">
            <v>名古屋国際会議場</v>
          </cell>
          <cell r="K144" t="str">
            <v>133+134</v>
          </cell>
          <cell r="L144">
            <v>44812</v>
          </cell>
          <cell r="M144">
            <v>44813</v>
          </cell>
          <cell r="O144" t="str">
            <v>名古屋</v>
          </cell>
          <cell r="P144" t="str">
            <v>一般</v>
          </cell>
          <cell r="Q144">
            <v>1</v>
          </cell>
          <cell r="R144" t="str">
            <v>ヨシダ</v>
          </cell>
          <cell r="S144" t="str">
            <v>トモノリ</v>
          </cell>
          <cell r="T144" t="str">
            <v>ヨシダ　トモノリ</v>
          </cell>
          <cell r="U144" t="str">
            <v>吉田</v>
          </cell>
          <cell r="V144" t="str">
            <v>智範</v>
          </cell>
          <cell r="W144" t="str">
            <v>吉田　智範</v>
          </cell>
          <cell r="X144">
            <v>26979</v>
          </cell>
          <cell r="Y144">
            <v>48</v>
          </cell>
          <cell r="Z144" t="str">
            <v>458-0006</v>
          </cell>
          <cell r="AA144" t="str">
            <v>愛知県</v>
          </cell>
          <cell r="AB144" t="str">
            <v>名古屋市緑区細口２丁目405</v>
          </cell>
          <cell r="AD144" t="str">
            <v>090-1822-6991</v>
          </cell>
          <cell r="AE144" t="str">
            <v>to-yoshida@ntp-g.com</v>
          </cell>
          <cell r="AF144" t="str">
            <v>トヨタホーム名古屋株式会社</v>
          </cell>
          <cell r="AH144" t="str">
            <v>456-0062</v>
          </cell>
          <cell r="AI144" t="str">
            <v>愛知県</v>
          </cell>
          <cell r="AJ144" t="str">
            <v>名古屋市熱田区大宝１丁目13番20号</v>
          </cell>
          <cell r="AL144" t="str">
            <v>052-778-9605</v>
          </cell>
          <cell r="AM144" t="str">
            <v>⑥</v>
          </cell>
          <cell r="AN144" t="str">
            <v>吉田智範</v>
          </cell>
          <cell r="AO144">
            <v>1</v>
          </cell>
          <cell r="AP144">
            <v>1</v>
          </cell>
          <cell r="AS144" t="str">
            <v>一括</v>
          </cell>
          <cell r="BA144">
            <v>38</v>
          </cell>
          <cell r="BB144" t="str">
            <v>○</v>
          </cell>
          <cell r="BC144" t="str">
            <v>221300908007</v>
          </cell>
          <cell r="BD144">
            <v>44813</v>
          </cell>
          <cell r="BE144">
            <v>44838</v>
          </cell>
          <cell r="BF144">
            <v>44838</v>
          </cell>
          <cell r="BG144" t="str">
            <v>9:30</v>
          </cell>
          <cell r="BH144" t="str">
            <v>17:00</v>
          </cell>
          <cell r="BI144" t="str">
            <v>9:00</v>
          </cell>
          <cell r="BJ144" t="str">
            <v>17:10</v>
          </cell>
          <cell r="BK144" t="str">
            <v/>
          </cell>
          <cell r="BL144" t="str">
            <v/>
          </cell>
        </row>
        <row r="145">
          <cell r="A145" t="str">
            <v>22-1300908-008</v>
          </cell>
          <cell r="B145">
            <v>44725</v>
          </cell>
          <cell r="C145">
            <v>44740</v>
          </cell>
          <cell r="D145">
            <v>44740</v>
          </cell>
          <cell r="E145">
            <v>0</v>
          </cell>
          <cell r="F145" t="str">
            <v>1300908</v>
          </cell>
          <cell r="G145">
            <v>8</v>
          </cell>
          <cell r="H145">
            <v>30</v>
          </cell>
          <cell r="I145" t="str">
            <v>名古屋</v>
          </cell>
          <cell r="J145" t="str">
            <v>名古屋国際会議場</v>
          </cell>
          <cell r="K145" t="str">
            <v>133+134</v>
          </cell>
          <cell r="L145">
            <v>44812</v>
          </cell>
          <cell r="M145">
            <v>44813</v>
          </cell>
          <cell r="O145" t="str">
            <v>名古屋</v>
          </cell>
          <cell r="P145" t="str">
            <v>一般</v>
          </cell>
          <cell r="Q145">
            <v>1</v>
          </cell>
          <cell r="R145" t="str">
            <v>ノダ</v>
          </cell>
          <cell r="S145" t="str">
            <v>マサユキ</v>
          </cell>
          <cell r="T145" t="str">
            <v>ノダ　マサユキ</v>
          </cell>
          <cell r="U145" t="str">
            <v>野田</v>
          </cell>
          <cell r="V145" t="str">
            <v>将之</v>
          </cell>
          <cell r="W145" t="str">
            <v>野田　将之</v>
          </cell>
          <cell r="X145">
            <v>29902</v>
          </cell>
          <cell r="Y145">
            <v>40</v>
          </cell>
          <cell r="Z145" t="str">
            <v>491-0201</v>
          </cell>
          <cell r="AA145" t="str">
            <v>愛知県</v>
          </cell>
          <cell r="AB145" t="str">
            <v>一宮市奥町字三出西12－1</v>
          </cell>
          <cell r="AD145" t="str">
            <v>080-6964-4687</v>
          </cell>
          <cell r="AE145" t="str">
            <v>ma-noda@ntp-g.com</v>
          </cell>
          <cell r="AF145" t="str">
            <v>トヨタホーム名古屋株式会社</v>
          </cell>
          <cell r="AH145" t="str">
            <v>456-0062</v>
          </cell>
          <cell r="AI145" t="str">
            <v>愛知県</v>
          </cell>
          <cell r="AJ145" t="str">
            <v>名古屋市熱田区大宝１丁目13番20号</v>
          </cell>
          <cell r="AL145" t="str">
            <v>052-778-7381</v>
          </cell>
          <cell r="AM145" t="str">
            <v>⑥</v>
          </cell>
          <cell r="AN145" t="str">
            <v>野田　将之</v>
          </cell>
          <cell r="AO145">
            <v>1</v>
          </cell>
          <cell r="AP145">
            <v>1</v>
          </cell>
          <cell r="AS145" t="str">
            <v>一括</v>
          </cell>
          <cell r="BA145">
            <v>38</v>
          </cell>
          <cell r="BB145" t="str">
            <v>○</v>
          </cell>
          <cell r="BC145" t="str">
            <v>221300908008</v>
          </cell>
          <cell r="BD145">
            <v>44813</v>
          </cell>
          <cell r="BE145">
            <v>44838</v>
          </cell>
          <cell r="BF145">
            <v>44838</v>
          </cell>
          <cell r="BG145" t="str">
            <v>9:30</v>
          </cell>
          <cell r="BH145" t="str">
            <v>17:00</v>
          </cell>
          <cell r="BI145" t="str">
            <v>9:00</v>
          </cell>
          <cell r="BJ145" t="str">
            <v>17:10</v>
          </cell>
          <cell r="BK145" t="str">
            <v/>
          </cell>
          <cell r="BL145" t="str">
            <v/>
          </cell>
        </row>
        <row r="146">
          <cell r="A146" t="str">
            <v>22-1300908-010</v>
          </cell>
          <cell r="B146">
            <v>44725</v>
          </cell>
          <cell r="C146">
            <v>44740</v>
          </cell>
          <cell r="D146">
            <v>44740</v>
          </cell>
          <cell r="E146">
            <v>0</v>
          </cell>
          <cell r="F146" t="str">
            <v>1300908</v>
          </cell>
          <cell r="G146">
            <v>10</v>
          </cell>
          <cell r="H146">
            <v>30</v>
          </cell>
          <cell r="I146" t="str">
            <v>名古屋</v>
          </cell>
          <cell r="J146" t="str">
            <v>名古屋国際会議場</v>
          </cell>
          <cell r="K146" t="str">
            <v>133+134</v>
          </cell>
          <cell r="L146">
            <v>44812</v>
          </cell>
          <cell r="M146">
            <v>44813</v>
          </cell>
          <cell r="O146" t="str">
            <v>名古屋</v>
          </cell>
          <cell r="P146" t="str">
            <v>一般</v>
          </cell>
          <cell r="Q146">
            <v>1</v>
          </cell>
          <cell r="R146" t="str">
            <v>コンドウ</v>
          </cell>
          <cell r="S146" t="str">
            <v>ナオヤ</v>
          </cell>
          <cell r="T146" t="str">
            <v>コンドウ　ナオヤ</v>
          </cell>
          <cell r="U146" t="str">
            <v>近藤</v>
          </cell>
          <cell r="V146" t="str">
            <v>直弥</v>
          </cell>
          <cell r="W146" t="str">
            <v>近藤　直弥</v>
          </cell>
          <cell r="X146">
            <v>27546</v>
          </cell>
          <cell r="Y146">
            <v>47</v>
          </cell>
          <cell r="Z146" t="str">
            <v>486-0822</v>
          </cell>
          <cell r="AA146" t="str">
            <v>愛知県</v>
          </cell>
          <cell r="AB146" t="str">
            <v>春日井市熊野町629ー68</v>
          </cell>
          <cell r="AD146" t="str">
            <v>090-2947-6809</v>
          </cell>
          <cell r="AE146" t="str">
            <v>n-kondo@ntp-g.com</v>
          </cell>
          <cell r="AF146" t="str">
            <v>トヨタホーム名古屋株式会社</v>
          </cell>
          <cell r="AH146" t="str">
            <v>456-0062</v>
          </cell>
          <cell r="AI146" t="str">
            <v>愛知県</v>
          </cell>
          <cell r="AJ146" t="str">
            <v>名古屋市熱田区大宝１丁目13番20号</v>
          </cell>
          <cell r="AL146" t="str">
            <v>052-778-7064</v>
          </cell>
          <cell r="AM146" t="str">
            <v>⑥</v>
          </cell>
          <cell r="AN146" t="str">
            <v>近藤直弥</v>
          </cell>
          <cell r="AO146">
            <v>1</v>
          </cell>
          <cell r="AP146">
            <v>1</v>
          </cell>
          <cell r="AS146" t="str">
            <v>一括</v>
          </cell>
          <cell r="BA146">
            <v>33</v>
          </cell>
          <cell r="BB146" t="str">
            <v>○</v>
          </cell>
          <cell r="BC146" t="str">
            <v>221300908010</v>
          </cell>
          <cell r="BD146">
            <v>44813</v>
          </cell>
          <cell r="BE146">
            <v>44838</v>
          </cell>
          <cell r="BF146">
            <v>44838</v>
          </cell>
          <cell r="BG146" t="str">
            <v>9:30</v>
          </cell>
          <cell r="BH146" t="str">
            <v>17:00</v>
          </cell>
          <cell r="BI146" t="str">
            <v>9:00</v>
          </cell>
          <cell r="BJ146" t="str">
            <v>17:10</v>
          </cell>
          <cell r="BK146" t="str">
            <v/>
          </cell>
          <cell r="BL146" t="str">
            <v/>
          </cell>
        </row>
        <row r="147">
          <cell r="A147" t="str">
            <v>22-1300908-011</v>
          </cell>
          <cell r="B147">
            <v>44725</v>
          </cell>
          <cell r="C147">
            <v>44740</v>
          </cell>
          <cell r="D147">
            <v>44740</v>
          </cell>
          <cell r="E147">
            <v>0</v>
          </cell>
          <cell r="F147" t="str">
            <v>1300908</v>
          </cell>
          <cell r="G147">
            <v>11</v>
          </cell>
          <cell r="H147">
            <v>30</v>
          </cell>
          <cell r="I147" t="str">
            <v>名古屋</v>
          </cell>
          <cell r="J147" t="str">
            <v>名古屋国際会議場</v>
          </cell>
          <cell r="K147" t="str">
            <v>133+134</v>
          </cell>
          <cell r="L147">
            <v>44812</v>
          </cell>
          <cell r="M147">
            <v>44813</v>
          </cell>
          <cell r="O147" t="str">
            <v>名古屋</v>
          </cell>
          <cell r="P147" t="str">
            <v>一般</v>
          </cell>
          <cell r="Q147">
            <v>1</v>
          </cell>
          <cell r="R147" t="str">
            <v>イナガキ</v>
          </cell>
          <cell r="S147" t="str">
            <v>マツタカ</v>
          </cell>
          <cell r="T147" t="str">
            <v>イナガキ　マツタカ</v>
          </cell>
          <cell r="U147" t="str">
            <v>稲垣</v>
          </cell>
          <cell r="V147" t="str">
            <v>摩郁策</v>
          </cell>
          <cell r="W147" t="str">
            <v>稲垣　摩郁策</v>
          </cell>
          <cell r="X147">
            <v>26934</v>
          </cell>
          <cell r="Y147">
            <v>49</v>
          </cell>
          <cell r="Z147" t="str">
            <v>510-0963</v>
          </cell>
          <cell r="AA147" t="str">
            <v>三重県</v>
          </cell>
          <cell r="AB147" t="str">
            <v>四日市市波木南台３丁目１１１－１</v>
          </cell>
          <cell r="AD147" t="str">
            <v>090-9896-1434</v>
          </cell>
          <cell r="AE147" t="str">
            <v>matsutaka_inagaki@toyotahomemie.jp</v>
          </cell>
          <cell r="AF147" t="str">
            <v>トヨタホーム三重株式会社</v>
          </cell>
          <cell r="AG147" t="str">
            <v>AS・リフォーム課</v>
          </cell>
          <cell r="AH147" t="str">
            <v>510-0063</v>
          </cell>
          <cell r="AI147" t="str">
            <v>三重県</v>
          </cell>
          <cell r="AJ147" t="str">
            <v>四日市市十七軒町９－１</v>
          </cell>
          <cell r="AL147" t="str">
            <v>059-351-7722</v>
          </cell>
          <cell r="AM147" t="str">
            <v>⑥</v>
          </cell>
          <cell r="AN147" t="str">
            <v>稲垣　摩郁策</v>
          </cell>
          <cell r="AO147">
            <v>1</v>
          </cell>
          <cell r="AP147">
            <v>1</v>
          </cell>
          <cell r="AS147" t="str">
            <v>一括</v>
          </cell>
          <cell r="BA147">
            <v>38</v>
          </cell>
          <cell r="BB147" t="str">
            <v>○</v>
          </cell>
          <cell r="BC147" t="str">
            <v>221300908011</v>
          </cell>
          <cell r="BD147">
            <v>44813</v>
          </cell>
          <cell r="BE147">
            <v>44838</v>
          </cell>
          <cell r="BF147">
            <v>44838</v>
          </cell>
          <cell r="BG147" t="str">
            <v>9:30</v>
          </cell>
          <cell r="BH147" t="str">
            <v>17:00</v>
          </cell>
          <cell r="BI147" t="str">
            <v>9:00</v>
          </cell>
          <cell r="BJ147" t="str">
            <v>17:10</v>
          </cell>
          <cell r="BK147" t="str">
            <v/>
          </cell>
          <cell r="BL147" t="str">
            <v/>
          </cell>
        </row>
        <row r="148">
          <cell r="A148" t="str">
            <v>22-1300908-012</v>
          </cell>
          <cell r="B148">
            <v>44725</v>
          </cell>
          <cell r="C148">
            <v>44740</v>
          </cell>
          <cell r="D148">
            <v>44740</v>
          </cell>
          <cell r="E148">
            <v>0</v>
          </cell>
          <cell r="F148" t="str">
            <v>1300908</v>
          </cell>
          <cell r="G148">
            <v>12</v>
          </cell>
          <cell r="H148">
            <v>30</v>
          </cell>
          <cell r="I148" t="str">
            <v>名古屋</v>
          </cell>
          <cell r="J148" t="str">
            <v>名古屋国際会議場</v>
          </cell>
          <cell r="K148" t="str">
            <v>133+134</v>
          </cell>
          <cell r="L148">
            <v>44812</v>
          </cell>
          <cell r="M148">
            <v>44813</v>
          </cell>
          <cell r="O148" t="str">
            <v>名古屋</v>
          </cell>
          <cell r="P148" t="str">
            <v>一般</v>
          </cell>
          <cell r="Q148">
            <v>1</v>
          </cell>
          <cell r="R148" t="str">
            <v>オオサワ</v>
          </cell>
          <cell r="S148" t="str">
            <v>タカシ</v>
          </cell>
          <cell r="T148" t="str">
            <v>オオサワ　タカシ</v>
          </cell>
          <cell r="U148" t="str">
            <v>大澤</v>
          </cell>
          <cell r="V148" t="str">
            <v>高志</v>
          </cell>
          <cell r="W148" t="str">
            <v>大澤　高志</v>
          </cell>
          <cell r="X148">
            <v>25821</v>
          </cell>
          <cell r="Y148">
            <v>52</v>
          </cell>
          <cell r="Z148" t="str">
            <v>513-0826</v>
          </cell>
          <cell r="AA148" t="str">
            <v>三重県</v>
          </cell>
          <cell r="AB148" t="str">
            <v>鈴鹿市白子一丁目　5-32</v>
          </cell>
          <cell r="AD148" t="str">
            <v>090-8322-8525</v>
          </cell>
          <cell r="AE148" t="str">
            <v>takashi_osawa@toyotahomemie.jp</v>
          </cell>
          <cell r="AF148" t="str">
            <v>トヨタホーム三重株式会社</v>
          </cell>
          <cell r="AG148" t="str">
            <v>AS・リフォーム課</v>
          </cell>
          <cell r="AH148" t="str">
            <v>510-0063</v>
          </cell>
          <cell r="AI148" t="str">
            <v>三重県</v>
          </cell>
          <cell r="AJ148" t="str">
            <v>四日市市十七軒町９－１</v>
          </cell>
          <cell r="AL148" t="str">
            <v>059-351-7722</v>
          </cell>
          <cell r="AM148" t="str">
            <v>⑥</v>
          </cell>
          <cell r="AN148" t="str">
            <v>大澤　高志　</v>
          </cell>
          <cell r="AO148">
            <v>1</v>
          </cell>
          <cell r="AP148">
            <v>1</v>
          </cell>
          <cell r="AS148" t="str">
            <v>一括</v>
          </cell>
          <cell r="BA148">
            <v>35</v>
          </cell>
          <cell r="BB148" t="str">
            <v>○</v>
          </cell>
          <cell r="BC148" t="str">
            <v>221300908012</v>
          </cell>
          <cell r="BD148">
            <v>44813</v>
          </cell>
          <cell r="BE148">
            <v>44838</v>
          </cell>
          <cell r="BF148">
            <v>44838</v>
          </cell>
          <cell r="BG148" t="str">
            <v>9:30</v>
          </cell>
          <cell r="BH148" t="str">
            <v>17:00</v>
          </cell>
          <cell r="BI148" t="str">
            <v>9:00</v>
          </cell>
          <cell r="BJ148" t="str">
            <v>17:10</v>
          </cell>
          <cell r="BK148" t="str">
            <v/>
          </cell>
          <cell r="BL148" t="str">
            <v/>
          </cell>
        </row>
        <row r="149">
          <cell r="A149" t="str">
            <v>22-1300908-013</v>
          </cell>
          <cell r="B149">
            <v>44725</v>
          </cell>
          <cell r="C149">
            <v>44740</v>
          </cell>
          <cell r="D149">
            <v>44740</v>
          </cell>
          <cell r="E149">
            <v>0</v>
          </cell>
          <cell r="F149" t="str">
            <v>1300908</v>
          </cell>
          <cell r="G149">
            <v>13</v>
          </cell>
          <cell r="H149">
            <v>30</v>
          </cell>
          <cell r="I149" t="str">
            <v>名古屋</v>
          </cell>
          <cell r="J149" t="str">
            <v>名古屋国際会議場</v>
          </cell>
          <cell r="K149" t="str">
            <v>133+134</v>
          </cell>
          <cell r="L149">
            <v>44812</v>
          </cell>
          <cell r="M149">
            <v>44813</v>
          </cell>
          <cell r="O149" t="str">
            <v>名古屋</v>
          </cell>
          <cell r="P149" t="str">
            <v>一般</v>
          </cell>
          <cell r="Q149">
            <v>1</v>
          </cell>
          <cell r="R149" t="str">
            <v>ツジ</v>
          </cell>
          <cell r="S149" t="str">
            <v>マサアキ</v>
          </cell>
          <cell r="T149" t="str">
            <v>ツジ　マサアキ</v>
          </cell>
          <cell r="U149" t="str">
            <v>辻</v>
          </cell>
          <cell r="V149" t="str">
            <v>正章</v>
          </cell>
          <cell r="W149" t="str">
            <v>辻　正章</v>
          </cell>
          <cell r="X149">
            <v>25660</v>
          </cell>
          <cell r="Y149">
            <v>52</v>
          </cell>
          <cell r="Z149" t="str">
            <v>510-0955</v>
          </cell>
          <cell r="AA149" t="str">
            <v>三重県</v>
          </cell>
          <cell r="AB149" t="str">
            <v>四日市市北小松町10-2</v>
          </cell>
          <cell r="AD149" t="str">
            <v>090-8325-1437</v>
          </cell>
          <cell r="AE149" t="str">
            <v>masaaki_tsuji@toyotahomemie.jp</v>
          </cell>
          <cell r="AF149" t="str">
            <v>トヨタホーム三重株式会社</v>
          </cell>
          <cell r="AG149" t="str">
            <v>AS・リフォーム課</v>
          </cell>
          <cell r="AH149" t="str">
            <v>510-0063</v>
          </cell>
          <cell r="AI149" t="str">
            <v>三重県</v>
          </cell>
          <cell r="AJ149" t="str">
            <v>四日市市十七軒町９－１</v>
          </cell>
          <cell r="AL149" t="str">
            <v>059-351-7722</v>
          </cell>
          <cell r="AM149" t="str">
            <v>⑥</v>
          </cell>
          <cell r="AN149" t="str">
            <v>辻　正章　</v>
          </cell>
          <cell r="AO149">
            <v>1</v>
          </cell>
          <cell r="AP149">
            <v>1</v>
          </cell>
          <cell r="AS149" t="str">
            <v>一括</v>
          </cell>
          <cell r="BA149">
            <v>40</v>
          </cell>
          <cell r="BB149" t="str">
            <v>○</v>
          </cell>
          <cell r="BC149" t="str">
            <v>221300908013</v>
          </cell>
          <cell r="BD149">
            <v>44813</v>
          </cell>
          <cell r="BE149">
            <v>44838</v>
          </cell>
          <cell r="BF149">
            <v>44838</v>
          </cell>
          <cell r="BG149" t="str">
            <v>9:30</v>
          </cell>
          <cell r="BH149" t="str">
            <v>17:00</v>
          </cell>
          <cell r="BI149" t="str">
            <v>9:00</v>
          </cell>
          <cell r="BJ149" t="str">
            <v>17:10</v>
          </cell>
          <cell r="BK149" t="str">
            <v/>
          </cell>
          <cell r="BL149" t="str">
            <v/>
          </cell>
        </row>
        <row r="150">
          <cell r="A150" t="str">
            <v>22-1300908-014</v>
          </cell>
          <cell r="B150">
            <v>44725</v>
          </cell>
          <cell r="C150">
            <v>44740</v>
          </cell>
          <cell r="D150">
            <v>44740</v>
          </cell>
          <cell r="E150">
            <v>0</v>
          </cell>
          <cell r="F150" t="str">
            <v>1300908</v>
          </cell>
          <cell r="G150">
            <v>14</v>
          </cell>
          <cell r="H150">
            <v>30</v>
          </cell>
          <cell r="I150" t="str">
            <v>名古屋</v>
          </cell>
          <cell r="J150" t="str">
            <v>名古屋国際会議場</v>
          </cell>
          <cell r="K150" t="str">
            <v>133+134</v>
          </cell>
          <cell r="L150">
            <v>44812</v>
          </cell>
          <cell r="M150">
            <v>44813</v>
          </cell>
          <cell r="O150" t="str">
            <v>名古屋</v>
          </cell>
          <cell r="P150" t="str">
            <v>一般</v>
          </cell>
          <cell r="Q150">
            <v>1</v>
          </cell>
          <cell r="R150" t="str">
            <v>イシダ</v>
          </cell>
          <cell r="S150" t="str">
            <v>ヨウヘイ</v>
          </cell>
          <cell r="T150" t="str">
            <v>イシダ　ヨウヘイ</v>
          </cell>
          <cell r="U150" t="str">
            <v>石田</v>
          </cell>
          <cell r="V150" t="str">
            <v>陽平</v>
          </cell>
          <cell r="W150" t="str">
            <v>石田　陽平</v>
          </cell>
          <cell r="X150">
            <v>31642</v>
          </cell>
          <cell r="Y150">
            <v>36</v>
          </cell>
          <cell r="Z150" t="str">
            <v>510-0863</v>
          </cell>
          <cell r="AA150" t="str">
            <v>三重県</v>
          </cell>
          <cell r="AB150" t="str">
            <v>四日市市大字塩浜2424-2</v>
          </cell>
          <cell r="AD150" t="str">
            <v>090-9388-0662</v>
          </cell>
          <cell r="AE150" t="str">
            <v>yohei_ishida@toyotahomemie.jp</v>
          </cell>
          <cell r="AF150" t="str">
            <v>トヨタホーム三重株式会社</v>
          </cell>
          <cell r="AG150" t="str">
            <v>建設課</v>
          </cell>
          <cell r="AH150" t="str">
            <v>510-0063</v>
          </cell>
          <cell r="AI150" t="str">
            <v>三重県</v>
          </cell>
          <cell r="AJ150" t="str">
            <v>四日市市十七軒町９－１</v>
          </cell>
          <cell r="AL150" t="str">
            <v>059-351-7722</v>
          </cell>
          <cell r="AM150" t="str">
            <v>⑥</v>
          </cell>
          <cell r="AN150" t="str">
            <v>石田　陽平　</v>
          </cell>
          <cell r="AO150">
            <v>1</v>
          </cell>
          <cell r="AP150">
            <v>1</v>
          </cell>
          <cell r="AS150" t="str">
            <v>一括</v>
          </cell>
          <cell r="BA150">
            <v>36</v>
          </cell>
          <cell r="BB150" t="str">
            <v>○</v>
          </cell>
          <cell r="BC150" t="str">
            <v>221300908014</v>
          </cell>
          <cell r="BD150">
            <v>44813</v>
          </cell>
          <cell r="BE150">
            <v>44838</v>
          </cell>
          <cell r="BF150">
            <v>44838</v>
          </cell>
          <cell r="BG150" t="str">
            <v>9:30</v>
          </cell>
          <cell r="BH150" t="str">
            <v>17:00</v>
          </cell>
          <cell r="BI150" t="str">
            <v>9:00</v>
          </cell>
          <cell r="BJ150" t="str">
            <v>17:10</v>
          </cell>
          <cell r="BK150" t="str">
            <v/>
          </cell>
          <cell r="BL150" t="str">
            <v/>
          </cell>
        </row>
        <row r="151">
          <cell r="A151" t="str">
            <v>22-1300908-016</v>
          </cell>
          <cell r="B151">
            <v>44725</v>
          </cell>
          <cell r="C151">
            <v>44743</v>
          </cell>
          <cell r="D151">
            <v>44743</v>
          </cell>
          <cell r="E151">
            <v>0</v>
          </cell>
          <cell r="F151" t="str">
            <v>1300908</v>
          </cell>
          <cell r="G151">
            <v>16</v>
          </cell>
          <cell r="H151">
            <v>30</v>
          </cell>
          <cell r="I151" t="str">
            <v>名古屋</v>
          </cell>
          <cell r="J151" t="str">
            <v>名古屋国際会議場</v>
          </cell>
          <cell r="K151" t="str">
            <v>133+134</v>
          </cell>
          <cell r="L151">
            <v>44812</v>
          </cell>
          <cell r="M151">
            <v>44813</v>
          </cell>
          <cell r="O151" t="str">
            <v>名古屋</v>
          </cell>
          <cell r="P151" t="str">
            <v>一般</v>
          </cell>
          <cell r="Q151">
            <v>1</v>
          </cell>
          <cell r="R151" t="str">
            <v>カトウ</v>
          </cell>
          <cell r="S151" t="str">
            <v>シズオ</v>
          </cell>
          <cell r="T151" t="str">
            <v>カトウ　シズオ</v>
          </cell>
          <cell r="U151" t="str">
            <v>加藤</v>
          </cell>
          <cell r="V151" t="str">
            <v>鎮雄</v>
          </cell>
          <cell r="W151" t="str">
            <v>加藤　鎮雄</v>
          </cell>
          <cell r="X151">
            <v>23530</v>
          </cell>
          <cell r="Y151">
            <v>58</v>
          </cell>
          <cell r="Z151" t="str">
            <v>480-1161</v>
          </cell>
          <cell r="AA151" t="str">
            <v>愛知県</v>
          </cell>
          <cell r="AB151" t="str">
            <v>長久手市荒田１番２</v>
          </cell>
          <cell r="AC151" t="str">
            <v>センチュリースクエア藤が丘ＣＳ８０６</v>
          </cell>
          <cell r="AD151" t="str">
            <v>090-1295-0499</v>
          </cell>
          <cell r="AE151" t="str">
            <v>shz-kato＠ntp-g.com</v>
          </cell>
          <cell r="AF151" t="str">
            <v>トヨタホーム名古屋株式会社</v>
          </cell>
          <cell r="AG151" t="str">
            <v>工事部</v>
          </cell>
          <cell r="AH151" t="str">
            <v>456-0062</v>
          </cell>
          <cell r="AI151" t="str">
            <v>愛知県</v>
          </cell>
          <cell r="AJ151" t="str">
            <v>名古屋市熱田区大宝１丁目13番20号</v>
          </cell>
          <cell r="AL151" t="str">
            <v>052-684-3188</v>
          </cell>
          <cell r="AM151" t="str">
            <v>⑥</v>
          </cell>
          <cell r="AN151" t="str">
            <v>加藤　鎮雄</v>
          </cell>
          <cell r="AO151">
            <v>1</v>
          </cell>
          <cell r="AP151">
            <v>1</v>
          </cell>
          <cell r="AS151" t="str">
            <v>一括</v>
          </cell>
          <cell r="BA151">
            <v>37</v>
          </cell>
          <cell r="BB151" t="str">
            <v>○</v>
          </cell>
          <cell r="BC151" t="str">
            <v>221300908016</v>
          </cell>
          <cell r="BD151">
            <v>44813</v>
          </cell>
          <cell r="BE151">
            <v>44838</v>
          </cell>
          <cell r="BF151">
            <v>44838</v>
          </cell>
          <cell r="BG151" t="str">
            <v>9:30</v>
          </cell>
          <cell r="BH151" t="str">
            <v>17:00</v>
          </cell>
          <cell r="BI151" t="str">
            <v>9:00</v>
          </cell>
          <cell r="BJ151" t="str">
            <v>17:10</v>
          </cell>
          <cell r="BK151" t="str">
            <v/>
          </cell>
          <cell r="BL151" t="str">
            <v/>
          </cell>
        </row>
        <row r="152">
          <cell r="A152" t="str">
            <v>22-1300908-017</v>
          </cell>
          <cell r="B152">
            <v>44743</v>
          </cell>
          <cell r="C152">
            <v>44746</v>
          </cell>
          <cell r="D152">
            <v>44746</v>
          </cell>
          <cell r="E152">
            <v>0</v>
          </cell>
          <cell r="F152" t="str">
            <v>1300908</v>
          </cell>
          <cell r="G152">
            <v>17</v>
          </cell>
          <cell r="H152">
            <v>30</v>
          </cell>
          <cell r="I152" t="str">
            <v>名古屋</v>
          </cell>
          <cell r="J152" t="str">
            <v>名古屋国際会議場</v>
          </cell>
          <cell r="K152" t="str">
            <v>133+134</v>
          </cell>
          <cell r="L152">
            <v>44812</v>
          </cell>
          <cell r="M152">
            <v>44813</v>
          </cell>
          <cell r="O152" t="str">
            <v>名古屋</v>
          </cell>
          <cell r="P152" t="str">
            <v>一般</v>
          </cell>
          <cell r="Q152">
            <v>1</v>
          </cell>
          <cell r="R152" t="str">
            <v>ナカムラ</v>
          </cell>
          <cell r="S152" t="str">
            <v>ケンイチ</v>
          </cell>
          <cell r="T152" t="str">
            <v>ナカムラ　ケンイチ</v>
          </cell>
          <cell r="U152" t="str">
            <v>中村</v>
          </cell>
          <cell r="V152" t="str">
            <v>謙一</v>
          </cell>
          <cell r="W152" t="str">
            <v>中村　謙一</v>
          </cell>
          <cell r="X152">
            <v>25149</v>
          </cell>
          <cell r="Y152">
            <v>54</v>
          </cell>
          <cell r="Z152" t="str">
            <v>399-3303</v>
          </cell>
          <cell r="AA152" t="str">
            <v>長野県</v>
          </cell>
          <cell r="AB152" t="str">
            <v>下伊那郡松川町元大島3353-1</v>
          </cell>
          <cell r="AD152" t="str">
            <v>090-4462-1501</v>
          </cell>
          <cell r="AE152" t="str">
            <v>k-nakamura@ntp-g.com</v>
          </cell>
          <cell r="AF152" t="str">
            <v>トヨタホーム名古屋株式会社</v>
          </cell>
          <cell r="AG152" t="str">
            <v>信州工事部</v>
          </cell>
          <cell r="AH152" t="str">
            <v>399-0001</v>
          </cell>
          <cell r="AI152" t="str">
            <v>長野県</v>
          </cell>
          <cell r="AJ152" t="str">
            <v>長野県松本市宮田1-4</v>
          </cell>
          <cell r="AK152" t="str">
            <v>トヨタホーム信州カンパニー</v>
          </cell>
          <cell r="AL152" t="str">
            <v>0263-27-7110</v>
          </cell>
          <cell r="AM152" t="str">
            <v>⑥</v>
          </cell>
          <cell r="AN152" t="str">
            <v>中村謙一</v>
          </cell>
          <cell r="AO152">
            <v>1</v>
          </cell>
          <cell r="AP152">
            <v>1</v>
          </cell>
          <cell r="AS152" t="str">
            <v>一括</v>
          </cell>
          <cell r="BA152">
            <v>40</v>
          </cell>
          <cell r="BB152" t="str">
            <v>○</v>
          </cell>
          <cell r="BC152" t="str">
            <v>221300908017</v>
          </cell>
          <cell r="BD152">
            <v>44813</v>
          </cell>
          <cell r="BE152">
            <v>44838</v>
          </cell>
          <cell r="BF152">
            <v>44838</v>
          </cell>
          <cell r="BG152" t="str">
            <v>9:30</v>
          </cell>
          <cell r="BH152" t="str">
            <v>17:00</v>
          </cell>
          <cell r="BI152" t="str">
            <v>9:00</v>
          </cell>
          <cell r="BJ152" t="str">
            <v>17:10</v>
          </cell>
          <cell r="BK152" t="str">
            <v/>
          </cell>
          <cell r="BL152" t="str">
            <v/>
          </cell>
        </row>
        <row r="153">
          <cell r="A153" t="str">
            <v>22-1300908-018</v>
          </cell>
          <cell r="B153">
            <v>44743</v>
          </cell>
          <cell r="C153">
            <v>44746</v>
          </cell>
          <cell r="D153">
            <v>44746</v>
          </cell>
          <cell r="E153">
            <v>0</v>
          </cell>
          <cell r="F153" t="str">
            <v>1300908</v>
          </cell>
          <cell r="G153">
            <v>18</v>
          </cell>
          <cell r="H153">
            <v>30</v>
          </cell>
          <cell r="I153" t="str">
            <v>名古屋</v>
          </cell>
          <cell r="J153" t="str">
            <v>名古屋国際会議場</v>
          </cell>
          <cell r="K153" t="str">
            <v>133+134</v>
          </cell>
          <cell r="L153">
            <v>44812</v>
          </cell>
          <cell r="M153">
            <v>44813</v>
          </cell>
          <cell r="O153" t="str">
            <v>名古屋</v>
          </cell>
          <cell r="P153" t="str">
            <v>一般</v>
          </cell>
          <cell r="Q153">
            <v>1</v>
          </cell>
          <cell r="R153" t="str">
            <v>ミズタニ</v>
          </cell>
          <cell r="S153" t="str">
            <v>カツミ</v>
          </cell>
          <cell r="T153" t="str">
            <v>ミズタニ　カツミ</v>
          </cell>
          <cell r="U153" t="str">
            <v>水谷</v>
          </cell>
          <cell r="V153" t="str">
            <v>勝己</v>
          </cell>
          <cell r="W153" t="str">
            <v>水谷　勝己</v>
          </cell>
          <cell r="X153">
            <v>23749</v>
          </cell>
          <cell r="Y153">
            <v>57</v>
          </cell>
          <cell r="Z153" t="str">
            <v>497-0038</v>
          </cell>
          <cell r="AA153" t="str">
            <v>愛知県</v>
          </cell>
          <cell r="AB153" t="str">
            <v>海部郡蟹江町桜3丁目167番地</v>
          </cell>
          <cell r="AD153" t="str">
            <v>090-4156-4246</v>
          </cell>
          <cell r="AE153" t="str">
            <v>k-mizutani@ntp-g.com</v>
          </cell>
          <cell r="AF153" t="str">
            <v>トヨタホーム名古屋株式会社</v>
          </cell>
          <cell r="AG153" t="str">
            <v>尾張LLB部</v>
          </cell>
          <cell r="AH153" t="str">
            <v>456-0062</v>
          </cell>
          <cell r="AI153" t="str">
            <v>愛知県</v>
          </cell>
          <cell r="AJ153" t="str">
            <v>名古屋市熱田区大宝一丁目13番20号</v>
          </cell>
          <cell r="AL153" t="str">
            <v>052-681-3148</v>
          </cell>
          <cell r="AM153" t="str">
            <v>②</v>
          </cell>
          <cell r="AN153" t="str">
            <v>水谷　勝己</v>
          </cell>
          <cell r="AO153">
            <v>1</v>
          </cell>
          <cell r="AP153">
            <v>1</v>
          </cell>
          <cell r="AS153" t="str">
            <v>一括</v>
          </cell>
          <cell r="BA153">
            <v>36</v>
          </cell>
          <cell r="BB153" t="str">
            <v>○</v>
          </cell>
          <cell r="BC153" t="str">
            <v>221300908018</v>
          </cell>
          <cell r="BD153">
            <v>44813</v>
          </cell>
          <cell r="BE153">
            <v>44838</v>
          </cell>
          <cell r="BF153">
            <v>44838</v>
          </cell>
          <cell r="BG153" t="str">
            <v>9:30</v>
          </cell>
          <cell r="BH153" t="str">
            <v>17:00</v>
          </cell>
          <cell r="BI153" t="str">
            <v>9:00</v>
          </cell>
          <cell r="BJ153" t="str">
            <v>17:10</v>
          </cell>
          <cell r="BK153" t="str">
            <v/>
          </cell>
          <cell r="BL153" t="str">
            <v/>
          </cell>
        </row>
        <row r="154">
          <cell r="A154" t="str">
            <v>22-1300908-019</v>
          </cell>
          <cell r="B154">
            <v>44725</v>
          </cell>
          <cell r="C154">
            <v>44746</v>
          </cell>
          <cell r="D154">
            <v>44747</v>
          </cell>
          <cell r="E154">
            <v>0</v>
          </cell>
          <cell r="F154" t="str">
            <v>1300908</v>
          </cell>
          <cell r="G154">
            <v>19</v>
          </cell>
          <cell r="H154">
            <v>30</v>
          </cell>
          <cell r="I154" t="str">
            <v>名古屋</v>
          </cell>
          <cell r="J154" t="str">
            <v>名古屋国際会議場</v>
          </cell>
          <cell r="K154" t="str">
            <v>133+134</v>
          </cell>
          <cell r="L154">
            <v>44812</v>
          </cell>
          <cell r="M154">
            <v>44813</v>
          </cell>
          <cell r="O154" t="str">
            <v>名古屋</v>
          </cell>
          <cell r="P154" t="str">
            <v>一般</v>
          </cell>
          <cell r="Q154">
            <v>1</v>
          </cell>
          <cell r="R154" t="str">
            <v>カタギリ</v>
          </cell>
          <cell r="S154" t="str">
            <v>リョウジ</v>
          </cell>
          <cell r="T154" t="str">
            <v>カタギリ　リョウジ</v>
          </cell>
          <cell r="U154" t="str">
            <v>片桐</v>
          </cell>
          <cell r="V154" t="str">
            <v>領司</v>
          </cell>
          <cell r="W154" t="str">
            <v>片桐　領司</v>
          </cell>
          <cell r="X154">
            <v>28602</v>
          </cell>
          <cell r="Y154">
            <v>44</v>
          </cell>
          <cell r="Z154" t="str">
            <v>480-0305</v>
          </cell>
          <cell r="AA154" t="str">
            <v>愛知県</v>
          </cell>
          <cell r="AB154" t="str">
            <v>春日井市坂下町2-1002-12</v>
          </cell>
          <cell r="AD154" t="str">
            <v>070-2242-4918</v>
          </cell>
          <cell r="AE154" t="str">
            <v>r-katagiri@ntp-g.com</v>
          </cell>
          <cell r="AF154" t="str">
            <v>トヨタホーム名古屋株式会社</v>
          </cell>
          <cell r="AG154" t="str">
            <v>尾張LLB部</v>
          </cell>
          <cell r="AH154" t="str">
            <v>456-0062</v>
          </cell>
          <cell r="AI154" t="str">
            <v>愛知県</v>
          </cell>
          <cell r="AJ154" t="str">
            <v>名古屋市熱田区大宝一丁目13番20号</v>
          </cell>
          <cell r="AL154" t="str">
            <v>052-681-3148</v>
          </cell>
          <cell r="AM154" t="str">
            <v>②</v>
          </cell>
          <cell r="AN154" t="str">
            <v>片桐　領司</v>
          </cell>
          <cell r="AO154">
            <v>1</v>
          </cell>
          <cell r="AP154">
            <v>1</v>
          </cell>
          <cell r="AS154" t="str">
            <v>一括</v>
          </cell>
          <cell r="BA154">
            <v>38</v>
          </cell>
          <cell r="BB154" t="str">
            <v>○</v>
          </cell>
          <cell r="BC154" t="str">
            <v>221300908019</v>
          </cell>
          <cell r="BD154">
            <v>44813</v>
          </cell>
          <cell r="BE154">
            <v>44838</v>
          </cell>
          <cell r="BF154">
            <v>44838</v>
          </cell>
          <cell r="BG154" t="str">
            <v>9:30</v>
          </cell>
          <cell r="BH154" t="str">
            <v>17:00</v>
          </cell>
          <cell r="BI154" t="str">
            <v>9:00</v>
          </cell>
          <cell r="BJ154" t="str">
            <v>17:10</v>
          </cell>
          <cell r="BK154" t="str">
            <v/>
          </cell>
          <cell r="BL154" t="str">
            <v/>
          </cell>
        </row>
        <row r="155">
          <cell r="A155" t="str">
            <v>22-1300908-020</v>
          </cell>
          <cell r="B155">
            <v>44725</v>
          </cell>
          <cell r="C155">
            <v>44747</v>
          </cell>
          <cell r="D155">
            <v>44747</v>
          </cell>
          <cell r="E155">
            <v>0</v>
          </cell>
          <cell r="F155" t="str">
            <v>1300908</v>
          </cell>
          <cell r="G155">
            <v>20</v>
          </cell>
          <cell r="H155">
            <v>30</v>
          </cell>
          <cell r="I155" t="str">
            <v>名古屋</v>
          </cell>
          <cell r="J155" t="str">
            <v>名古屋国際会議場</v>
          </cell>
          <cell r="K155" t="str">
            <v>133+134</v>
          </cell>
          <cell r="L155">
            <v>44812</v>
          </cell>
          <cell r="M155">
            <v>44813</v>
          </cell>
          <cell r="O155" t="str">
            <v>名古屋</v>
          </cell>
          <cell r="P155" t="str">
            <v>一般</v>
          </cell>
          <cell r="Q155">
            <v>1</v>
          </cell>
          <cell r="R155" t="str">
            <v>オクムラ</v>
          </cell>
          <cell r="S155" t="str">
            <v>ヨシアキ</v>
          </cell>
          <cell r="T155" t="str">
            <v>オクムラ　ヨシアキ</v>
          </cell>
          <cell r="U155" t="str">
            <v>奥村</v>
          </cell>
          <cell r="V155" t="str">
            <v>嘉章</v>
          </cell>
          <cell r="W155" t="str">
            <v>奥村　嘉章</v>
          </cell>
          <cell r="X155">
            <v>25169</v>
          </cell>
          <cell r="Y155">
            <v>53</v>
          </cell>
          <cell r="Z155" t="str">
            <v>467-0822</v>
          </cell>
          <cell r="AA155" t="str">
            <v>愛知県</v>
          </cell>
          <cell r="AB155" t="str">
            <v>愛知県名古屋市瑞穂区大喜町3丁目34</v>
          </cell>
          <cell r="AD155" t="str">
            <v>090-1862-5035</v>
          </cell>
          <cell r="AE155" t="str">
            <v>y-okumura@ntp-g.com</v>
          </cell>
          <cell r="AF155" t="str">
            <v>トヨタホーム名古屋株式会社</v>
          </cell>
          <cell r="AG155" t="str">
            <v>尾張LLB部</v>
          </cell>
          <cell r="AH155" t="str">
            <v>456-0062</v>
          </cell>
          <cell r="AI155" t="str">
            <v>愛知県</v>
          </cell>
          <cell r="AJ155" t="str">
            <v>名古屋市熱田区大宝一丁目13番20号</v>
          </cell>
          <cell r="AL155" t="str">
            <v>052-681-3187</v>
          </cell>
          <cell r="AM155" t="str">
            <v>⑥</v>
          </cell>
          <cell r="AN155" t="str">
            <v>奥村　嘉章</v>
          </cell>
          <cell r="AO155">
            <v>1</v>
          </cell>
          <cell r="AP155">
            <v>1</v>
          </cell>
          <cell r="AS155" t="str">
            <v>一括</v>
          </cell>
          <cell r="BA155">
            <v>39</v>
          </cell>
          <cell r="BB155" t="str">
            <v>○</v>
          </cell>
          <cell r="BC155" t="str">
            <v>221300908020</v>
          </cell>
          <cell r="BD155">
            <v>44813</v>
          </cell>
          <cell r="BE155">
            <v>44838</v>
          </cell>
          <cell r="BF155">
            <v>44838</v>
          </cell>
          <cell r="BG155" t="str">
            <v>9:30</v>
          </cell>
          <cell r="BH155" t="str">
            <v>17:00</v>
          </cell>
          <cell r="BI155" t="str">
            <v>9:00</v>
          </cell>
          <cell r="BJ155" t="str">
            <v>17:10</v>
          </cell>
          <cell r="BK155" t="str">
            <v/>
          </cell>
          <cell r="BL155" t="str">
            <v/>
          </cell>
        </row>
        <row r="156">
          <cell r="A156" t="str">
            <v>22-1300908-021</v>
          </cell>
          <cell r="B156">
            <v>44725</v>
          </cell>
          <cell r="C156">
            <v>44747</v>
          </cell>
          <cell r="D156">
            <v>44747</v>
          </cell>
          <cell r="E156">
            <v>0</v>
          </cell>
          <cell r="F156" t="str">
            <v>1300908</v>
          </cell>
          <cell r="G156">
            <v>21</v>
          </cell>
          <cell r="H156">
            <v>30</v>
          </cell>
          <cell r="I156" t="str">
            <v>名古屋</v>
          </cell>
          <cell r="J156" t="str">
            <v>名古屋国際会議場</v>
          </cell>
          <cell r="K156" t="str">
            <v>133+134</v>
          </cell>
          <cell r="L156">
            <v>44812</v>
          </cell>
          <cell r="M156">
            <v>44813</v>
          </cell>
          <cell r="O156" t="str">
            <v>名古屋</v>
          </cell>
          <cell r="P156" t="str">
            <v>一般</v>
          </cell>
          <cell r="Q156">
            <v>1</v>
          </cell>
          <cell r="R156" t="str">
            <v>オガワ</v>
          </cell>
          <cell r="S156" t="str">
            <v>テツロウ</v>
          </cell>
          <cell r="T156" t="str">
            <v>オガワ　テツロウ</v>
          </cell>
          <cell r="U156" t="str">
            <v>小川</v>
          </cell>
          <cell r="V156" t="str">
            <v>哲朗</v>
          </cell>
          <cell r="W156" t="str">
            <v>小川　哲朗</v>
          </cell>
          <cell r="X156">
            <v>24098</v>
          </cell>
          <cell r="Y156">
            <v>56</v>
          </cell>
          <cell r="Z156" t="str">
            <v>431-1112</v>
          </cell>
          <cell r="AA156" t="str">
            <v>静岡県</v>
          </cell>
          <cell r="AB156" t="str">
            <v>浜松市西区大人見町1750-80</v>
          </cell>
          <cell r="AD156" t="str">
            <v>090-8335-0946</v>
          </cell>
          <cell r="AE156" t="str">
            <v>te-ogawa@toyotahome-tokai.com</v>
          </cell>
          <cell r="AF156" t="str">
            <v>トヨタホーム東海株式会社</v>
          </cell>
          <cell r="AG156" t="str">
            <v>技術本部</v>
          </cell>
          <cell r="AH156" t="str">
            <v>435-0041</v>
          </cell>
          <cell r="AI156" t="str">
            <v>静岡県</v>
          </cell>
          <cell r="AJ156" t="str">
            <v>浜松市東区西塚町303-7</v>
          </cell>
          <cell r="AL156" t="str">
            <v>053-464-2776</v>
          </cell>
          <cell r="AM156" t="str">
            <v>⑥</v>
          </cell>
          <cell r="AN156" t="str">
            <v>小川　哲朗</v>
          </cell>
          <cell r="AO156">
            <v>1</v>
          </cell>
          <cell r="AP156">
            <v>1</v>
          </cell>
          <cell r="AS156" t="str">
            <v>一括</v>
          </cell>
          <cell r="BA156">
            <v>34</v>
          </cell>
          <cell r="BB156" t="str">
            <v>○</v>
          </cell>
          <cell r="BC156" t="str">
            <v>221300908021</v>
          </cell>
          <cell r="BD156">
            <v>44813</v>
          </cell>
          <cell r="BE156">
            <v>44838</v>
          </cell>
          <cell r="BF156">
            <v>44838</v>
          </cell>
          <cell r="BG156" t="str">
            <v>9:30</v>
          </cell>
          <cell r="BH156" t="str">
            <v>17:00</v>
          </cell>
          <cell r="BI156" t="str">
            <v>9:00</v>
          </cell>
          <cell r="BJ156" t="str">
            <v>17:10</v>
          </cell>
          <cell r="BK156" t="str">
            <v/>
          </cell>
          <cell r="BL156" t="str">
            <v/>
          </cell>
        </row>
        <row r="157">
          <cell r="A157" t="str">
            <v>22-1300908-022</v>
          </cell>
          <cell r="B157">
            <v>44725</v>
          </cell>
          <cell r="C157">
            <v>44747</v>
          </cell>
          <cell r="D157">
            <v>44747</v>
          </cell>
          <cell r="E157">
            <v>0</v>
          </cell>
          <cell r="F157" t="str">
            <v>1300908</v>
          </cell>
          <cell r="G157">
            <v>22</v>
          </cell>
          <cell r="H157">
            <v>30</v>
          </cell>
          <cell r="I157" t="str">
            <v>名古屋</v>
          </cell>
          <cell r="J157" t="str">
            <v>名古屋国際会議場</v>
          </cell>
          <cell r="K157" t="str">
            <v>133+134</v>
          </cell>
          <cell r="L157">
            <v>44812</v>
          </cell>
          <cell r="M157">
            <v>44813</v>
          </cell>
          <cell r="O157" t="str">
            <v>名古屋</v>
          </cell>
          <cell r="P157" t="str">
            <v>一般</v>
          </cell>
          <cell r="Q157">
            <v>1</v>
          </cell>
          <cell r="R157" t="str">
            <v>ドイ</v>
          </cell>
          <cell r="S157" t="str">
            <v>カツキ</v>
          </cell>
          <cell r="T157" t="str">
            <v>ドイ　カツキ</v>
          </cell>
          <cell r="U157" t="str">
            <v>土井</v>
          </cell>
          <cell r="V157" t="str">
            <v>佳月</v>
          </cell>
          <cell r="W157" t="str">
            <v>土井　佳月</v>
          </cell>
          <cell r="X157">
            <v>30082</v>
          </cell>
          <cell r="Y157">
            <v>40</v>
          </cell>
          <cell r="Z157" t="str">
            <v>438-0024</v>
          </cell>
          <cell r="AA157" t="str">
            <v>静岡県</v>
          </cell>
          <cell r="AB157" t="str">
            <v>磐田市明ケ島477-1</v>
          </cell>
          <cell r="AD157" t="str">
            <v>090-6365-7017</v>
          </cell>
          <cell r="AE157" t="str">
            <v>ka-doi@toyoathome-tokai.com</v>
          </cell>
          <cell r="AF157" t="str">
            <v>トヨタホーム東海株式会社</v>
          </cell>
          <cell r="AG157" t="str">
            <v>技術本部</v>
          </cell>
          <cell r="AH157" t="str">
            <v>435-0044</v>
          </cell>
          <cell r="AI157" t="str">
            <v>静岡県</v>
          </cell>
          <cell r="AJ157" t="str">
            <v>浜松市東区西塚町303-7</v>
          </cell>
          <cell r="AL157" t="str">
            <v>053-464-2776</v>
          </cell>
          <cell r="AM157" t="str">
            <v>⑥</v>
          </cell>
          <cell r="AN157" t="str">
            <v>土井 佳月</v>
          </cell>
          <cell r="AO157">
            <v>1</v>
          </cell>
          <cell r="AP157">
            <v>1</v>
          </cell>
          <cell r="AS157" t="str">
            <v>一括</v>
          </cell>
          <cell r="BA157">
            <v>40</v>
          </cell>
          <cell r="BB157" t="str">
            <v>○</v>
          </cell>
          <cell r="BC157" t="str">
            <v>221300908022</v>
          </cell>
          <cell r="BD157">
            <v>44813</v>
          </cell>
          <cell r="BE157">
            <v>44838</v>
          </cell>
          <cell r="BF157">
            <v>44838</v>
          </cell>
          <cell r="BG157" t="str">
            <v>9:30</v>
          </cell>
          <cell r="BH157" t="str">
            <v>17:00</v>
          </cell>
          <cell r="BI157" t="str">
            <v>9:00</v>
          </cell>
          <cell r="BJ157" t="str">
            <v>17:10</v>
          </cell>
          <cell r="BK157" t="str">
            <v/>
          </cell>
          <cell r="BL157" t="str">
            <v/>
          </cell>
        </row>
        <row r="158">
          <cell r="A158" t="str">
            <v>22-1300908-023</v>
          </cell>
          <cell r="B158">
            <v>44743</v>
          </cell>
          <cell r="C158">
            <v>44746</v>
          </cell>
          <cell r="D158">
            <v>44743</v>
          </cell>
          <cell r="E158">
            <v>44749</v>
          </cell>
          <cell r="F158" t="str">
            <v>1300908</v>
          </cell>
          <cell r="G158">
            <v>23</v>
          </cell>
          <cell r="H158">
            <v>30</v>
          </cell>
          <cell r="I158" t="str">
            <v>名古屋</v>
          </cell>
          <cell r="J158" t="str">
            <v>名古屋国際会議場</v>
          </cell>
          <cell r="K158" t="str">
            <v>133+134</v>
          </cell>
          <cell r="L158">
            <v>44812</v>
          </cell>
          <cell r="M158">
            <v>44813</v>
          </cell>
          <cell r="O158" t="str">
            <v>名古屋</v>
          </cell>
          <cell r="P158" t="str">
            <v>一般</v>
          </cell>
          <cell r="Q158">
            <v>1</v>
          </cell>
          <cell r="R158" t="str">
            <v>ナカウラ</v>
          </cell>
          <cell r="S158" t="str">
            <v>タツヤ</v>
          </cell>
          <cell r="T158" t="str">
            <v>ナカウラ　タツヤ</v>
          </cell>
          <cell r="U158" t="str">
            <v>中浦</v>
          </cell>
          <cell r="V158" t="str">
            <v>達也</v>
          </cell>
          <cell r="W158" t="str">
            <v>中浦　達也</v>
          </cell>
          <cell r="X158">
            <v>28552</v>
          </cell>
          <cell r="Y158">
            <v>44</v>
          </cell>
          <cell r="Z158" t="str">
            <v>519-0118</v>
          </cell>
          <cell r="AA158" t="str">
            <v>三重県</v>
          </cell>
          <cell r="AB158" t="str">
            <v>亀山市北町6-31</v>
          </cell>
          <cell r="AD158" t="str">
            <v>0595-82-7462</v>
          </cell>
          <cell r="AE158" t="str">
            <v>nakatatsu@eagle.ocn.ne.jp</v>
          </cell>
          <cell r="AF158" t="str">
            <v>中浦建築事務所</v>
          </cell>
          <cell r="AH158" t="str">
            <v>519-0118</v>
          </cell>
          <cell r="AI158" t="str">
            <v>三重県</v>
          </cell>
          <cell r="AJ158" t="str">
            <v>亀山市北町6-30</v>
          </cell>
          <cell r="AL158" t="str">
            <v>0595-82-7462</v>
          </cell>
          <cell r="AM158" t="str">
            <v>⑥</v>
          </cell>
          <cell r="AN158" t="str">
            <v>中浦　達也</v>
          </cell>
          <cell r="AO158">
            <v>1</v>
          </cell>
          <cell r="AP158">
            <v>1</v>
          </cell>
          <cell r="AS158" t="str">
            <v>三菱</v>
          </cell>
          <cell r="AT158">
            <v>44749</v>
          </cell>
          <cell r="BA158">
            <v>40</v>
          </cell>
          <cell r="BB158" t="str">
            <v>○</v>
          </cell>
          <cell r="BC158" t="str">
            <v>221300908023</v>
          </cell>
          <cell r="BD158">
            <v>44813</v>
          </cell>
          <cell r="BE158">
            <v>44838</v>
          </cell>
          <cell r="BF158">
            <v>44838</v>
          </cell>
          <cell r="BG158" t="str">
            <v>9:30</v>
          </cell>
          <cell r="BH158" t="str">
            <v>17:00</v>
          </cell>
          <cell r="BI158" t="str">
            <v>9:00</v>
          </cell>
          <cell r="BJ158" t="str">
            <v>17:10</v>
          </cell>
          <cell r="BK158" t="str">
            <v/>
          </cell>
          <cell r="BL158" t="str">
            <v/>
          </cell>
        </row>
        <row r="159">
          <cell r="A159" t="str">
            <v>22-1300908-024</v>
          </cell>
          <cell r="B159">
            <v>44727</v>
          </cell>
          <cell r="C159">
            <v>44749</v>
          </cell>
          <cell r="D159">
            <v>44749</v>
          </cell>
          <cell r="E159">
            <v>0</v>
          </cell>
          <cell r="F159" t="str">
            <v>1300908</v>
          </cell>
          <cell r="G159">
            <v>24</v>
          </cell>
          <cell r="H159">
            <v>30</v>
          </cell>
          <cell r="I159" t="str">
            <v>名古屋</v>
          </cell>
          <cell r="J159" t="str">
            <v>名古屋国際会議場</v>
          </cell>
          <cell r="K159" t="str">
            <v>133+134</v>
          </cell>
          <cell r="L159">
            <v>44812</v>
          </cell>
          <cell r="M159">
            <v>44813</v>
          </cell>
          <cell r="O159" t="str">
            <v>名古屋</v>
          </cell>
          <cell r="P159" t="str">
            <v>一般</v>
          </cell>
          <cell r="Q159">
            <v>1</v>
          </cell>
          <cell r="R159" t="str">
            <v>ナカスジ</v>
          </cell>
          <cell r="S159" t="str">
            <v>マサヒロ</v>
          </cell>
          <cell r="T159" t="str">
            <v>ナカスジ　マサヒロ</v>
          </cell>
          <cell r="U159" t="str">
            <v>中筋</v>
          </cell>
          <cell r="V159" t="str">
            <v>昌弘</v>
          </cell>
          <cell r="W159" t="str">
            <v>中筋　昌弘</v>
          </cell>
          <cell r="X159">
            <v>25084</v>
          </cell>
          <cell r="Y159">
            <v>53</v>
          </cell>
          <cell r="Z159" t="str">
            <v>562-0036</v>
          </cell>
          <cell r="AA159" t="str">
            <v>大阪府</v>
          </cell>
          <cell r="AB159" t="str">
            <v>箕面市船場西1-7-18-509</v>
          </cell>
          <cell r="AD159" t="str">
            <v>090-8988-3864</v>
          </cell>
          <cell r="AE159" t="str">
            <v>nakasuji.masahiro@jp.panasonic.com</v>
          </cell>
          <cell r="AF159" t="str">
            <v>パナソニックホームズ株式会社</v>
          </cell>
          <cell r="AG159" t="str">
            <v>西日本分譲開発支社</v>
          </cell>
          <cell r="AH159" t="str">
            <v>465-0093</v>
          </cell>
          <cell r="AI159" t="str">
            <v>愛知県</v>
          </cell>
          <cell r="AJ159" t="str">
            <v>名古屋市名東区一社1-83 5階</v>
          </cell>
          <cell r="AL159" t="str">
            <v>052-709-7090</v>
          </cell>
          <cell r="AM159" t="str">
            <v>⑥</v>
          </cell>
          <cell r="AN159" t="str">
            <v>中筋　昌弘</v>
          </cell>
          <cell r="AO159">
            <v>0</v>
          </cell>
          <cell r="AP159">
            <v>1</v>
          </cell>
          <cell r="AS159" t="str">
            <v>一括</v>
          </cell>
          <cell r="BA159">
            <v>40</v>
          </cell>
          <cell r="BB159" t="str">
            <v>○</v>
          </cell>
          <cell r="BC159" t="str">
            <v>221300908024</v>
          </cell>
          <cell r="BD159">
            <v>44813</v>
          </cell>
          <cell r="BE159">
            <v>44838</v>
          </cell>
          <cell r="BF159">
            <v>44838</v>
          </cell>
          <cell r="BG159" t="str">
            <v>9:30</v>
          </cell>
          <cell r="BH159" t="str">
            <v>17:00</v>
          </cell>
          <cell r="BI159" t="str">
            <v>9:00</v>
          </cell>
          <cell r="BJ159" t="str">
            <v>17:10</v>
          </cell>
          <cell r="BK159" t="str">
            <v/>
          </cell>
          <cell r="BL159" t="str">
            <v/>
          </cell>
        </row>
        <row r="160">
          <cell r="A160" t="str">
            <v>22-1300908-025</v>
          </cell>
          <cell r="B160">
            <v>44750</v>
          </cell>
          <cell r="C160">
            <v>44754</v>
          </cell>
          <cell r="D160">
            <v>44755</v>
          </cell>
          <cell r="E160">
            <v>0</v>
          </cell>
          <cell r="F160" t="str">
            <v>1300908</v>
          </cell>
          <cell r="G160">
            <v>25</v>
          </cell>
          <cell r="H160">
            <v>30</v>
          </cell>
          <cell r="I160" t="str">
            <v>名古屋</v>
          </cell>
          <cell r="J160" t="str">
            <v>名古屋国際会議場</v>
          </cell>
          <cell r="K160" t="str">
            <v>133+134</v>
          </cell>
          <cell r="L160">
            <v>44812</v>
          </cell>
          <cell r="M160">
            <v>44813</v>
          </cell>
          <cell r="O160" t="str">
            <v>名古屋</v>
          </cell>
          <cell r="P160" t="str">
            <v>一般</v>
          </cell>
          <cell r="Q160">
            <v>1</v>
          </cell>
          <cell r="R160" t="str">
            <v>カケフ</v>
          </cell>
          <cell r="S160" t="str">
            <v>クニオ</v>
          </cell>
          <cell r="T160" t="str">
            <v>カケフ　クニオ</v>
          </cell>
          <cell r="U160" t="str">
            <v>掛布</v>
          </cell>
          <cell r="V160" t="str">
            <v>国郎</v>
          </cell>
          <cell r="W160" t="str">
            <v>掛布　国郎</v>
          </cell>
          <cell r="X160">
            <v>24512</v>
          </cell>
          <cell r="Y160">
            <v>55</v>
          </cell>
          <cell r="Z160" t="str">
            <v>470-0205</v>
          </cell>
          <cell r="AA160" t="str">
            <v>愛知県</v>
          </cell>
          <cell r="AB160" t="str">
            <v>みよし市三好丘緑二丁目13番地5</v>
          </cell>
          <cell r="AD160" t="str">
            <v>080-6961-4968</v>
          </cell>
          <cell r="AE160" t="str">
            <v>k-kakefu@ntp-g.com</v>
          </cell>
          <cell r="AF160" t="str">
            <v>トヨタホーム名古屋株式会社</v>
          </cell>
          <cell r="AG160" t="str">
            <v>本社</v>
          </cell>
          <cell r="AH160" t="str">
            <v>456-0062</v>
          </cell>
          <cell r="AI160" t="str">
            <v>愛知県</v>
          </cell>
          <cell r="AJ160" t="str">
            <v>名古屋市熱田区大宝一丁目13番20号</v>
          </cell>
          <cell r="AL160" t="str">
            <v>052-684-3107</v>
          </cell>
          <cell r="AM160" t="str">
            <v>②</v>
          </cell>
          <cell r="AN160" t="str">
            <v>掛布　国郎</v>
          </cell>
          <cell r="AO160">
            <v>1</v>
          </cell>
          <cell r="AP160">
            <v>1</v>
          </cell>
          <cell r="AS160" t="str">
            <v>一括</v>
          </cell>
          <cell r="BA160">
            <v>33</v>
          </cell>
          <cell r="BB160" t="str">
            <v>○</v>
          </cell>
          <cell r="BC160" t="str">
            <v>221300908025</v>
          </cell>
          <cell r="BD160">
            <v>44813</v>
          </cell>
          <cell r="BE160">
            <v>44838</v>
          </cell>
          <cell r="BF160">
            <v>44838</v>
          </cell>
          <cell r="BG160" t="str">
            <v>9:30</v>
          </cell>
          <cell r="BH160" t="str">
            <v>17:00</v>
          </cell>
          <cell r="BI160" t="str">
            <v>9:00</v>
          </cell>
          <cell r="BJ160" t="str">
            <v>17:10</v>
          </cell>
          <cell r="BK160" t="str">
            <v/>
          </cell>
          <cell r="BL160" t="str">
            <v/>
          </cell>
        </row>
        <row r="161">
          <cell r="A161" t="str">
            <v>22-1300908-026</v>
          </cell>
          <cell r="B161">
            <v>44750</v>
          </cell>
          <cell r="C161">
            <v>44754</v>
          </cell>
          <cell r="D161">
            <v>44755</v>
          </cell>
          <cell r="E161">
            <v>0</v>
          </cell>
          <cell r="F161" t="str">
            <v>1300908</v>
          </cell>
          <cell r="G161">
            <v>26</v>
          </cell>
          <cell r="H161">
            <v>30</v>
          </cell>
          <cell r="I161" t="str">
            <v>名古屋</v>
          </cell>
          <cell r="J161" t="str">
            <v>名古屋国際会議場</v>
          </cell>
          <cell r="K161" t="str">
            <v>133+134</v>
          </cell>
          <cell r="L161">
            <v>44812</v>
          </cell>
          <cell r="M161">
            <v>44813</v>
          </cell>
          <cell r="O161" t="str">
            <v>名古屋</v>
          </cell>
          <cell r="P161" t="str">
            <v>一般</v>
          </cell>
          <cell r="Q161">
            <v>1</v>
          </cell>
          <cell r="R161" t="str">
            <v>アダチ</v>
          </cell>
          <cell r="S161" t="str">
            <v>シュウイチ</v>
          </cell>
          <cell r="T161" t="str">
            <v>アダチ　シュウイチ</v>
          </cell>
          <cell r="U161" t="str">
            <v>足立</v>
          </cell>
          <cell r="V161" t="str">
            <v>修一</v>
          </cell>
          <cell r="W161" t="str">
            <v>足立　修一</v>
          </cell>
          <cell r="X161">
            <v>23946</v>
          </cell>
          <cell r="Y161">
            <v>57</v>
          </cell>
          <cell r="Z161" t="str">
            <v>506-0009</v>
          </cell>
          <cell r="AA161" t="str">
            <v>岐阜県</v>
          </cell>
          <cell r="AB161" t="str">
            <v>高山市花岡町3丁目91-15</v>
          </cell>
          <cell r="AD161" t="str">
            <v>090-4162-2845</v>
          </cell>
          <cell r="AE161" t="str">
            <v>shu-adachi@aigi.panahome.co.jp</v>
          </cell>
          <cell r="AF161" t="str">
            <v>株式会社パナホーム愛岐</v>
          </cell>
          <cell r="AG161" t="str">
            <v>高山営業所</v>
          </cell>
          <cell r="AH161" t="str">
            <v>506-003</v>
          </cell>
          <cell r="AI161" t="str">
            <v>岐阜県</v>
          </cell>
          <cell r="AJ161" t="str">
            <v>高山市西之一色町3丁目681</v>
          </cell>
          <cell r="AL161" t="str">
            <v>0577-34-6055</v>
          </cell>
          <cell r="AM161" t="str">
            <v>⑥</v>
          </cell>
          <cell r="AN161" t="str">
            <v>足立　修一</v>
          </cell>
          <cell r="AO161">
            <v>1</v>
          </cell>
          <cell r="AP161">
            <v>1</v>
          </cell>
          <cell r="AS161" t="str">
            <v>一括</v>
          </cell>
          <cell r="BA161">
            <v>37</v>
          </cell>
          <cell r="BB161" t="str">
            <v>○</v>
          </cell>
          <cell r="BC161" t="str">
            <v>221300908026</v>
          </cell>
          <cell r="BD161">
            <v>44813</v>
          </cell>
          <cell r="BE161">
            <v>44838</v>
          </cell>
          <cell r="BF161">
            <v>44838</v>
          </cell>
          <cell r="BG161" t="str">
            <v>9:30</v>
          </cell>
          <cell r="BH161" t="str">
            <v>17:00</v>
          </cell>
          <cell r="BI161" t="str">
            <v>9:00</v>
          </cell>
          <cell r="BJ161" t="str">
            <v>17:10</v>
          </cell>
          <cell r="BK161" t="str">
            <v/>
          </cell>
          <cell r="BL161" t="str">
            <v/>
          </cell>
        </row>
        <row r="162">
          <cell r="A162" t="str">
            <v>22-1300908-027</v>
          </cell>
          <cell r="B162">
            <v>44750</v>
          </cell>
          <cell r="C162">
            <v>44754</v>
          </cell>
          <cell r="D162">
            <v>44755</v>
          </cell>
          <cell r="E162">
            <v>0</v>
          </cell>
          <cell r="F162" t="str">
            <v>1300908</v>
          </cell>
          <cell r="G162">
            <v>27</v>
          </cell>
          <cell r="H162">
            <v>30</v>
          </cell>
          <cell r="I162" t="str">
            <v>名古屋</v>
          </cell>
          <cell r="J162" t="str">
            <v>名古屋国際会議場</v>
          </cell>
          <cell r="K162" t="str">
            <v>133+134</v>
          </cell>
          <cell r="L162">
            <v>44812</v>
          </cell>
          <cell r="M162">
            <v>44813</v>
          </cell>
          <cell r="O162" t="str">
            <v>名古屋</v>
          </cell>
          <cell r="P162" t="str">
            <v>一般</v>
          </cell>
          <cell r="Q162">
            <v>1</v>
          </cell>
          <cell r="R162" t="str">
            <v>スズキ</v>
          </cell>
          <cell r="S162" t="str">
            <v>イサオ</v>
          </cell>
          <cell r="T162" t="str">
            <v>スズキ　イサオ</v>
          </cell>
          <cell r="U162" t="str">
            <v>鈴木</v>
          </cell>
          <cell r="V162" t="str">
            <v>功</v>
          </cell>
          <cell r="W162" t="str">
            <v>鈴木　功</v>
          </cell>
          <cell r="X162">
            <v>25771</v>
          </cell>
          <cell r="Y162">
            <v>52</v>
          </cell>
          <cell r="Z162" t="str">
            <v>446-0001</v>
          </cell>
          <cell r="AA162" t="str">
            <v>愛知県</v>
          </cell>
          <cell r="AB162" t="str">
            <v>安城市里町一丁目19番地7</v>
          </cell>
          <cell r="AD162" t="str">
            <v>070-2232-1097</v>
          </cell>
          <cell r="AE162" t="str">
            <v>i-suzuki@ntp-g.com</v>
          </cell>
          <cell r="AF162" t="str">
            <v>トヨタホーム名古屋株式会社</v>
          </cell>
          <cell r="AG162" t="str">
            <v>三河 LLB部</v>
          </cell>
          <cell r="AH162" t="str">
            <v>456-0062</v>
          </cell>
          <cell r="AI162" t="str">
            <v>愛知県</v>
          </cell>
          <cell r="AJ162" t="str">
            <v>名古屋市熱田区大宝一丁目13番20号</v>
          </cell>
          <cell r="AL162" t="str">
            <v>052-681-3148</v>
          </cell>
          <cell r="AM162" t="str">
            <v>②</v>
          </cell>
          <cell r="AN162" t="str">
            <v>鈴木　功</v>
          </cell>
          <cell r="AO162">
            <v>1</v>
          </cell>
          <cell r="AP162">
            <v>1</v>
          </cell>
          <cell r="AS162" t="str">
            <v>一括</v>
          </cell>
          <cell r="BA162">
            <v>34</v>
          </cell>
          <cell r="BB162" t="str">
            <v>○</v>
          </cell>
          <cell r="BC162" t="str">
            <v>221300908027</v>
          </cell>
          <cell r="BD162">
            <v>44813</v>
          </cell>
          <cell r="BE162">
            <v>44838</v>
          </cell>
          <cell r="BF162">
            <v>44838</v>
          </cell>
          <cell r="BG162" t="str">
            <v>9:30</v>
          </cell>
          <cell r="BH162" t="str">
            <v>17:00</v>
          </cell>
          <cell r="BI162" t="str">
            <v>9:00</v>
          </cell>
          <cell r="BJ162" t="str">
            <v>17:10</v>
          </cell>
          <cell r="BK162" t="str">
            <v/>
          </cell>
          <cell r="BL162" t="str">
            <v/>
          </cell>
        </row>
        <row r="163">
          <cell r="A163" t="str">
            <v>22-1300908-028</v>
          </cell>
          <cell r="B163">
            <v>44755</v>
          </cell>
          <cell r="C163">
            <v>44761</v>
          </cell>
          <cell r="D163">
            <v>44761</v>
          </cell>
          <cell r="E163">
            <v>0</v>
          </cell>
          <cell r="F163" t="str">
            <v>1300908</v>
          </cell>
          <cell r="G163">
            <v>28</v>
          </cell>
          <cell r="H163">
            <v>30</v>
          </cell>
          <cell r="I163" t="str">
            <v>名古屋</v>
          </cell>
          <cell r="J163" t="str">
            <v>名古屋国際会議場</v>
          </cell>
          <cell r="K163" t="str">
            <v>133+134</v>
          </cell>
          <cell r="L163">
            <v>44812</v>
          </cell>
          <cell r="M163">
            <v>44813</v>
          </cell>
          <cell r="O163" t="str">
            <v>名古屋</v>
          </cell>
          <cell r="P163" t="str">
            <v>一般</v>
          </cell>
          <cell r="Q163">
            <v>1</v>
          </cell>
          <cell r="R163" t="str">
            <v>エナミ</v>
          </cell>
          <cell r="S163" t="str">
            <v>ヒデユキ</v>
          </cell>
          <cell r="T163" t="str">
            <v>エナミ　ヒデユキ</v>
          </cell>
          <cell r="U163" t="str">
            <v>榎並</v>
          </cell>
          <cell r="V163" t="str">
            <v>秀行</v>
          </cell>
          <cell r="W163" t="str">
            <v>榎並　秀行</v>
          </cell>
          <cell r="X163">
            <v>29698</v>
          </cell>
          <cell r="Y163">
            <v>41</v>
          </cell>
          <cell r="Z163" t="str">
            <v>483-8224</v>
          </cell>
          <cell r="AA163" t="str">
            <v>愛知県</v>
          </cell>
          <cell r="AB163" t="str">
            <v>江南市赤童子町白山115-1</v>
          </cell>
          <cell r="AD163" t="str">
            <v>080-6919-9024</v>
          </cell>
          <cell r="AE163" t="str">
            <v>h-enami@ntp-g.com</v>
          </cell>
          <cell r="AF163" t="str">
            <v>トヨタホーム名古屋株式会社</v>
          </cell>
          <cell r="AG163" t="str">
            <v>尾張LLB部</v>
          </cell>
          <cell r="AH163" t="str">
            <v>456-0062</v>
          </cell>
          <cell r="AI163" t="str">
            <v>愛知県</v>
          </cell>
          <cell r="AJ163" t="str">
            <v>名古屋市熱田区大宝一丁目13番20号</v>
          </cell>
          <cell r="AL163" t="str">
            <v>052-778-9237</v>
          </cell>
          <cell r="AM163" t="str">
            <v>②</v>
          </cell>
          <cell r="AN163" t="str">
            <v>榎並　秀行</v>
          </cell>
          <cell r="AO163">
            <v>1</v>
          </cell>
          <cell r="AP163">
            <v>1</v>
          </cell>
          <cell r="AS163" t="str">
            <v>一括</v>
          </cell>
          <cell r="BA163">
            <v>40</v>
          </cell>
          <cell r="BB163" t="str">
            <v>○</v>
          </cell>
          <cell r="BC163" t="str">
            <v>221300908028</v>
          </cell>
          <cell r="BD163">
            <v>44813</v>
          </cell>
          <cell r="BE163">
            <v>44838</v>
          </cell>
          <cell r="BF163">
            <v>44838</v>
          </cell>
          <cell r="BG163" t="str">
            <v>9:30</v>
          </cell>
          <cell r="BH163" t="str">
            <v>17:00</v>
          </cell>
          <cell r="BI163" t="str">
            <v>9:00</v>
          </cell>
          <cell r="BJ163" t="str">
            <v>17:10</v>
          </cell>
          <cell r="BK163" t="str">
            <v/>
          </cell>
          <cell r="BL163" t="str">
            <v/>
          </cell>
        </row>
        <row r="164">
          <cell r="A164" t="str">
            <v>22-1300908-029</v>
          </cell>
          <cell r="B164">
            <v>44756</v>
          </cell>
          <cell r="C164">
            <v>44761</v>
          </cell>
          <cell r="D164">
            <v>44761</v>
          </cell>
          <cell r="E164">
            <v>44762</v>
          </cell>
          <cell r="F164" t="str">
            <v>1300908</v>
          </cell>
          <cell r="G164">
            <v>29</v>
          </cell>
          <cell r="H164">
            <v>30</v>
          </cell>
          <cell r="I164" t="str">
            <v>名古屋</v>
          </cell>
          <cell r="J164" t="str">
            <v>名古屋国際会議場</v>
          </cell>
          <cell r="K164" t="str">
            <v>133+134</v>
          </cell>
          <cell r="L164">
            <v>44812</v>
          </cell>
          <cell r="M164">
            <v>44813</v>
          </cell>
          <cell r="O164" t="str">
            <v>名古屋</v>
          </cell>
          <cell r="P164" t="str">
            <v>一般</v>
          </cell>
          <cell r="Q164">
            <v>1</v>
          </cell>
          <cell r="R164" t="str">
            <v>ヤグチ</v>
          </cell>
          <cell r="S164" t="str">
            <v>トヨハル</v>
          </cell>
          <cell r="T164" t="str">
            <v>ヤグチ　トヨハル</v>
          </cell>
          <cell r="U164" t="str">
            <v>矢口</v>
          </cell>
          <cell r="V164" t="str">
            <v>豊治</v>
          </cell>
          <cell r="W164" t="str">
            <v>矢口　豊治</v>
          </cell>
          <cell r="X164">
            <v>26073</v>
          </cell>
          <cell r="Y164">
            <v>51</v>
          </cell>
          <cell r="Z164" t="str">
            <v>470-1168</v>
          </cell>
          <cell r="AA164" t="str">
            <v>愛知県</v>
          </cell>
          <cell r="AB164" t="str">
            <v>豊明市栄町南舘3-1573</v>
          </cell>
          <cell r="AD164" t="str">
            <v>080-3662-0301</v>
          </cell>
          <cell r="AE164" t="str">
            <v>toyoharu.yaguchi@mei-ei.co.jp</v>
          </cell>
          <cell r="AF164" t="str">
            <v>名鉄EIエンジニア株式会社</v>
          </cell>
          <cell r="AG164" t="str">
            <v>設備工事部　建築工事課</v>
          </cell>
          <cell r="AH164" t="str">
            <v>456-0031</v>
          </cell>
          <cell r="AI164" t="str">
            <v>愛知県</v>
          </cell>
          <cell r="AJ164" t="str">
            <v>名古屋市熱田区神宮四丁目3番36号</v>
          </cell>
          <cell r="AL164" t="str">
            <v>052-678-1772</v>
          </cell>
          <cell r="AM164" t="str">
            <v>⑥</v>
          </cell>
          <cell r="AN164" t="str">
            <v>矢口　豊治</v>
          </cell>
          <cell r="AO164">
            <v>1</v>
          </cell>
          <cell r="AP164">
            <v>1</v>
          </cell>
          <cell r="AS164" t="str">
            <v>三菱</v>
          </cell>
          <cell r="AT164">
            <v>44762</v>
          </cell>
          <cell r="BA164">
            <v>36</v>
          </cell>
          <cell r="BB164" t="str">
            <v>○</v>
          </cell>
          <cell r="BC164" t="str">
            <v>221300908029</v>
          </cell>
          <cell r="BD164">
            <v>44813</v>
          </cell>
          <cell r="BE164">
            <v>44838</v>
          </cell>
          <cell r="BF164">
            <v>44838</v>
          </cell>
          <cell r="BG164" t="str">
            <v>9:30</v>
          </cell>
          <cell r="BH164" t="str">
            <v>17:00</v>
          </cell>
          <cell r="BI164" t="str">
            <v>9:00</v>
          </cell>
          <cell r="BJ164" t="str">
            <v>17:10</v>
          </cell>
          <cell r="BK164" t="str">
            <v/>
          </cell>
          <cell r="BL164" t="str">
            <v/>
          </cell>
        </row>
        <row r="165">
          <cell r="A165" t="str">
            <v>22-1300908-030</v>
          </cell>
          <cell r="B165">
            <v>44757</v>
          </cell>
          <cell r="C165">
            <v>44761</v>
          </cell>
          <cell r="D165">
            <v>44761</v>
          </cell>
          <cell r="F165" t="str">
            <v>1300908</v>
          </cell>
          <cell r="G165">
            <v>30</v>
          </cell>
          <cell r="H165">
            <v>30</v>
          </cell>
          <cell r="I165" t="str">
            <v>名古屋</v>
          </cell>
          <cell r="J165" t="str">
            <v>名古屋国際会議場</v>
          </cell>
          <cell r="K165" t="str">
            <v>133+134</v>
          </cell>
          <cell r="L165">
            <v>44812</v>
          </cell>
          <cell r="M165">
            <v>44813</v>
          </cell>
          <cell r="O165" t="str">
            <v>名古屋</v>
          </cell>
          <cell r="P165" t="str">
            <v>一般</v>
          </cell>
          <cell r="Q165">
            <v>1</v>
          </cell>
          <cell r="R165" t="str">
            <v>ハセガワ</v>
          </cell>
          <cell r="S165" t="str">
            <v>カズオ</v>
          </cell>
          <cell r="T165" t="str">
            <v>ハセガワ　カズオ</v>
          </cell>
          <cell r="U165" t="str">
            <v>長谷川</v>
          </cell>
          <cell r="V165" t="str">
            <v>和生</v>
          </cell>
          <cell r="W165" t="str">
            <v>長谷川　和生</v>
          </cell>
          <cell r="X165">
            <v>29094</v>
          </cell>
          <cell r="Y165">
            <v>42</v>
          </cell>
          <cell r="Z165" t="str">
            <v>489-0895</v>
          </cell>
          <cell r="AA165" t="str">
            <v>愛知県</v>
          </cell>
          <cell r="AB165" t="str">
            <v>瀬戸市塩草町111番地2</v>
          </cell>
          <cell r="AC165" t="str">
            <v/>
          </cell>
          <cell r="AD165" t="str">
            <v>080-8524-8677</v>
          </cell>
          <cell r="AE165" t="str">
            <v>m00378075@daiwa-reform.jp</v>
          </cell>
          <cell r="AF165" t="str">
            <v>大和ハウスリフォーム株式会社</v>
          </cell>
          <cell r="AG165" t="str">
            <v>中日本支社名古屋事業部</v>
          </cell>
          <cell r="AH165" t="str">
            <v>453-0872</v>
          </cell>
          <cell r="AI165" t="str">
            <v>愛知県</v>
          </cell>
          <cell r="AJ165" t="str">
            <v>名古屋市中村区平池町4丁目60番地9</v>
          </cell>
          <cell r="AK165" t="str">
            <v>大和ハウス名古屋ビル16F</v>
          </cell>
          <cell r="AL165" t="str">
            <v>052-485-5095</v>
          </cell>
          <cell r="AM165" t="str">
            <v>①</v>
          </cell>
          <cell r="AN165" t="str">
            <v>長谷川　和生</v>
          </cell>
          <cell r="AO165">
            <v>1</v>
          </cell>
          <cell r="AP165">
            <v>1</v>
          </cell>
          <cell r="AS165" t="str">
            <v>一括</v>
          </cell>
          <cell r="BA165">
            <v>38</v>
          </cell>
          <cell r="BB165" t="str">
            <v>○</v>
          </cell>
          <cell r="BC165" t="str">
            <v>221300908030</v>
          </cell>
          <cell r="BD165">
            <v>44813</v>
          </cell>
          <cell r="BE165">
            <v>44838</v>
          </cell>
          <cell r="BF165">
            <v>44838</v>
          </cell>
          <cell r="BG165" t="str">
            <v>9:30</v>
          </cell>
          <cell r="BH165" t="str">
            <v>17:00</v>
          </cell>
          <cell r="BI165" t="str">
            <v>9:00</v>
          </cell>
          <cell r="BJ165" t="str">
            <v>17:10</v>
          </cell>
          <cell r="BK165" t="str">
            <v/>
          </cell>
          <cell r="BL165" t="str">
            <v/>
          </cell>
        </row>
        <row r="166">
          <cell r="A166" t="str">
            <v>22-1300908-031</v>
          </cell>
          <cell r="B166">
            <v>44750</v>
          </cell>
          <cell r="C166">
            <v>44761</v>
          </cell>
          <cell r="D166">
            <v>44761</v>
          </cell>
          <cell r="E166">
            <v>0</v>
          </cell>
          <cell r="F166" t="str">
            <v>1300908</v>
          </cell>
          <cell r="G166">
            <v>31</v>
          </cell>
          <cell r="H166">
            <v>30</v>
          </cell>
          <cell r="I166" t="str">
            <v>名古屋</v>
          </cell>
          <cell r="J166" t="str">
            <v>名古屋国際会議場</v>
          </cell>
          <cell r="K166" t="str">
            <v>133+134</v>
          </cell>
          <cell r="L166">
            <v>44812</v>
          </cell>
          <cell r="M166">
            <v>44813</v>
          </cell>
          <cell r="O166" t="str">
            <v>名古屋</v>
          </cell>
          <cell r="P166" t="str">
            <v>一般</v>
          </cell>
          <cell r="Q166">
            <v>1</v>
          </cell>
          <cell r="R166" t="str">
            <v>ササオ</v>
          </cell>
          <cell r="S166" t="str">
            <v>ケンタロウ</v>
          </cell>
          <cell r="T166" t="str">
            <v>ササオ　ケンタロウ</v>
          </cell>
          <cell r="U166" t="str">
            <v>笹尾</v>
          </cell>
          <cell r="V166" t="str">
            <v>慶太朗</v>
          </cell>
          <cell r="W166" t="str">
            <v>笹尾　慶太朗</v>
          </cell>
          <cell r="X166">
            <v>23504</v>
          </cell>
          <cell r="Y166">
            <v>58</v>
          </cell>
          <cell r="Z166" t="str">
            <v>481-0006</v>
          </cell>
          <cell r="AA166" t="str">
            <v>愛知県</v>
          </cell>
          <cell r="AB166" t="str">
            <v>北名古屋市熊之庄新宮65番地</v>
          </cell>
          <cell r="AD166" t="str">
            <v>090-9355-3207</v>
          </cell>
          <cell r="AE166" t="str">
            <v>k-sasao@ntp-g.com</v>
          </cell>
          <cell r="AF166" t="str">
            <v>トヨタホーム名古屋株式会社</v>
          </cell>
          <cell r="AG166" t="str">
            <v>LLB業務室</v>
          </cell>
          <cell r="AH166" t="str">
            <v>456-0062</v>
          </cell>
          <cell r="AI166" t="str">
            <v>愛知県</v>
          </cell>
          <cell r="AJ166" t="str">
            <v>名古屋市熱田区大宝一丁目13番20号</v>
          </cell>
          <cell r="AL166" t="str">
            <v>052-684-3198</v>
          </cell>
          <cell r="AM166" t="str">
            <v>②</v>
          </cell>
          <cell r="AN166" t="str">
            <v>笹尾　慶太朗</v>
          </cell>
          <cell r="AO166">
            <v>1</v>
          </cell>
          <cell r="AP166">
            <v>1</v>
          </cell>
          <cell r="AS166" t="str">
            <v>一括</v>
          </cell>
          <cell r="BA166">
            <v>37</v>
          </cell>
          <cell r="BB166" t="str">
            <v>○</v>
          </cell>
          <cell r="BC166" t="str">
            <v>221300908031</v>
          </cell>
          <cell r="BD166">
            <v>44813</v>
          </cell>
          <cell r="BE166">
            <v>44838</v>
          </cell>
          <cell r="BF166">
            <v>44838</v>
          </cell>
          <cell r="BG166" t="str">
            <v>9:30</v>
          </cell>
          <cell r="BH166" t="str">
            <v>17:00</v>
          </cell>
          <cell r="BI166" t="str">
            <v>9:00</v>
          </cell>
          <cell r="BJ166" t="str">
            <v>17:10</v>
          </cell>
          <cell r="BK166" t="str">
            <v/>
          </cell>
          <cell r="BL166" t="str">
            <v/>
          </cell>
        </row>
        <row r="167">
          <cell r="A167" t="str">
            <v>22-1300908-032</v>
          </cell>
          <cell r="B167">
            <v>44767</v>
          </cell>
          <cell r="C167">
            <v>44767</v>
          </cell>
          <cell r="D167">
            <v>44767</v>
          </cell>
          <cell r="E167">
            <v>0</v>
          </cell>
          <cell r="F167" t="str">
            <v>1300908</v>
          </cell>
          <cell r="G167">
            <v>32</v>
          </cell>
          <cell r="H167">
            <v>30</v>
          </cell>
          <cell r="I167" t="str">
            <v>名古屋</v>
          </cell>
          <cell r="J167" t="str">
            <v>名古屋国際会議場</v>
          </cell>
          <cell r="K167" t="str">
            <v>133+134</v>
          </cell>
          <cell r="L167">
            <v>44812</v>
          </cell>
          <cell r="M167">
            <v>44813</v>
          </cell>
          <cell r="O167" t="str">
            <v>名古屋</v>
          </cell>
          <cell r="P167" t="str">
            <v>一般</v>
          </cell>
          <cell r="Q167">
            <v>1</v>
          </cell>
          <cell r="R167" t="str">
            <v>タンノ</v>
          </cell>
          <cell r="S167" t="str">
            <v>マサシ</v>
          </cell>
          <cell r="T167" t="str">
            <v>タンノ　マサシ</v>
          </cell>
          <cell r="U167" t="str">
            <v>丹野</v>
          </cell>
          <cell r="V167" t="str">
            <v>雅史</v>
          </cell>
          <cell r="W167" t="str">
            <v>丹野　雅史</v>
          </cell>
          <cell r="X167">
            <v>26176</v>
          </cell>
          <cell r="Y167">
            <v>50</v>
          </cell>
          <cell r="Z167" t="str">
            <v>939-8251</v>
          </cell>
          <cell r="AA167" t="str">
            <v>富山県</v>
          </cell>
          <cell r="AB167" t="str">
            <v>富山市西荒屋172-12</v>
          </cell>
          <cell r="AD167" t="str">
            <v>090-7767-6498</v>
          </cell>
          <cell r="AE167" t="str">
            <v>tanno.masashi@jp.panasonic.com</v>
          </cell>
          <cell r="AF167" t="str">
            <v>パナソニックホームズ株式会社</v>
          </cell>
          <cell r="AG167" t="str">
            <v>北陸支店</v>
          </cell>
          <cell r="AH167" t="str">
            <v>939-8251</v>
          </cell>
          <cell r="AI167" t="str">
            <v>富山県</v>
          </cell>
          <cell r="AJ167" t="str">
            <v>富山市西荒屋243-1</v>
          </cell>
          <cell r="AK167" t="str">
            <v>（ジュートピア富山内）</v>
          </cell>
          <cell r="AL167" t="str">
            <v>076-429-9517</v>
          </cell>
          <cell r="AM167" t="str">
            <v>⑥</v>
          </cell>
          <cell r="AN167" t="str">
            <v>丹野　雅史</v>
          </cell>
          <cell r="AO167">
            <v>0</v>
          </cell>
          <cell r="AP167">
            <v>1</v>
          </cell>
          <cell r="AS167" t="str">
            <v>一括</v>
          </cell>
          <cell r="BA167">
            <v>39</v>
          </cell>
          <cell r="BB167" t="str">
            <v>○</v>
          </cell>
          <cell r="BC167" t="str">
            <v>221300908032</v>
          </cell>
          <cell r="BD167">
            <v>44813</v>
          </cell>
          <cell r="BE167">
            <v>44838</v>
          </cell>
          <cell r="BF167">
            <v>44838</v>
          </cell>
          <cell r="BG167" t="str">
            <v>9:30</v>
          </cell>
          <cell r="BH167" t="str">
            <v>17:00</v>
          </cell>
          <cell r="BI167" t="str">
            <v>9:00</v>
          </cell>
          <cell r="BJ167" t="str">
            <v>17:10</v>
          </cell>
          <cell r="BK167" t="str">
            <v/>
          </cell>
          <cell r="BL167" t="str">
            <v/>
          </cell>
        </row>
        <row r="168">
          <cell r="A168" t="str">
            <v>22-1300908-033</v>
          </cell>
          <cell r="B168">
            <v>44767</v>
          </cell>
          <cell r="C168">
            <v>44767</v>
          </cell>
          <cell r="D168">
            <v>44767</v>
          </cell>
          <cell r="F168" t="str">
            <v>1300908</v>
          </cell>
          <cell r="G168">
            <v>33</v>
          </cell>
          <cell r="H168">
            <v>30</v>
          </cell>
          <cell r="I168" t="str">
            <v>名古屋</v>
          </cell>
          <cell r="J168" t="str">
            <v>名古屋国際会議場</v>
          </cell>
          <cell r="K168" t="str">
            <v>133+134</v>
          </cell>
          <cell r="L168">
            <v>44812</v>
          </cell>
          <cell r="M168">
            <v>44813</v>
          </cell>
          <cell r="O168" t="str">
            <v>名古屋</v>
          </cell>
          <cell r="P168" t="str">
            <v>一般</v>
          </cell>
          <cell r="Q168">
            <v>1</v>
          </cell>
          <cell r="R168" t="str">
            <v>ヤマダ</v>
          </cell>
          <cell r="S168" t="str">
            <v>トシユキ</v>
          </cell>
          <cell r="T168" t="str">
            <v>ヤマダ　トシユキ</v>
          </cell>
          <cell r="U168" t="str">
            <v>山田</v>
          </cell>
          <cell r="V168" t="str">
            <v>利幸</v>
          </cell>
          <cell r="W168" t="str">
            <v>山田　利幸</v>
          </cell>
          <cell r="X168">
            <v>25178</v>
          </cell>
          <cell r="Y168">
            <v>53</v>
          </cell>
          <cell r="Z168" t="str">
            <v>453-0065</v>
          </cell>
          <cell r="AA168" t="str">
            <v>愛知県</v>
          </cell>
          <cell r="AB168" t="str">
            <v>名古屋市中村区靖国町1-33-1</v>
          </cell>
          <cell r="AC168" t="str">
            <v/>
          </cell>
          <cell r="AD168" t="str">
            <v>090-7950-5091</v>
          </cell>
          <cell r="AE168" t="str">
            <v>tyamada@bcd.taisei.co.jp</v>
          </cell>
          <cell r="AF168" t="str">
            <v>大成建設株式会社</v>
          </cell>
          <cell r="AG168" t="str">
            <v>岐阜CSセンター</v>
          </cell>
          <cell r="AH168" t="str">
            <v>500-8847</v>
          </cell>
          <cell r="AI168" t="str">
            <v>岐阜県</v>
          </cell>
          <cell r="AJ168" t="str">
            <v>岐阜市金宝町2-8</v>
          </cell>
          <cell r="AK168" t="str">
            <v>マイルストーンズ4F</v>
          </cell>
          <cell r="AL168" t="str">
            <v>058-264-4162</v>
          </cell>
          <cell r="AM168" t="str">
            <v>①</v>
          </cell>
          <cell r="AN168" t="str">
            <v>山田　利幸</v>
          </cell>
          <cell r="AO168">
            <v>0</v>
          </cell>
          <cell r="AP168">
            <v>1</v>
          </cell>
          <cell r="AS168" t="str">
            <v>三菱</v>
          </cell>
          <cell r="AT168">
            <v>44776</v>
          </cell>
          <cell r="BA168">
            <v>38</v>
          </cell>
          <cell r="BB168" t="str">
            <v>○</v>
          </cell>
          <cell r="BC168" t="str">
            <v>221300908033</v>
          </cell>
          <cell r="BD168">
            <v>44813</v>
          </cell>
          <cell r="BE168">
            <v>44838</v>
          </cell>
          <cell r="BF168">
            <v>44838</v>
          </cell>
          <cell r="BG168" t="str">
            <v>9:30</v>
          </cell>
          <cell r="BH168" t="str">
            <v>17:00</v>
          </cell>
          <cell r="BI168" t="str">
            <v>9:00</v>
          </cell>
          <cell r="BJ168" t="str">
            <v>17:10</v>
          </cell>
          <cell r="BK168" t="str">
            <v/>
          </cell>
          <cell r="BL168" t="str">
            <v/>
          </cell>
        </row>
        <row r="169">
          <cell r="A169" t="str">
            <v>22-1300908-034</v>
          </cell>
          <cell r="B169">
            <v>44770</v>
          </cell>
          <cell r="C169">
            <v>44771</v>
          </cell>
          <cell r="F169" t="str">
            <v>1300908</v>
          </cell>
          <cell r="G169">
            <v>34</v>
          </cell>
          <cell r="H169">
            <v>30</v>
          </cell>
          <cell r="I169" t="str">
            <v>名古屋</v>
          </cell>
          <cell r="J169" t="str">
            <v>名古屋国際会議場</v>
          </cell>
          <cell r="K169" t="str">
            <v>133+134</v>
          </cell>
          <cell r="L169">
            <v>44812</v>
          </cell>
          <cell r="M169">
            <v>44813</v>
          </cell>
          <cell r="O169" t="str">
            <v>名古屋</v>
          </cell>
          <cell r="P169" t="str">
            <v>一般</v>
          </cell>
          <cell r="Q169">
            <v>1</v>
          </cell>
          <cell r="R169" t="str">
            <v>アオヤマ</v>
          </cell>
          <cell r="S169" t="str">
            <v>タカシ</v>
          </cell>
          <cell r="T169" t="str">
            <v>アオヤマ　タカシ</v>
          </cell>
          <cell r="U169" t="str">
            <v>青山</v>
          </cell>
          <cell r="V169" t="str">
            <v>貴司</v>
          </cell>
          <cell r="W169" t="str">
            <v>青山　貴司</v>
          </cell>
          <cell r="X169">
            <v>27217</v>
          </cell>
          <cell r="Y169">
            <v>48</v>
          </cell>
          <cell r="Z169" t="str">
            <v>500-8283</v>
          </cell>
          <cell r="AA169" t="str">
            <v>岐阜県</v>
          </cell>
          <cell r="AB169" t="str">
            <v>岐阜市茜部野瀬3-55</v>
          </cell>
          <cell r="AD169" t="str">
            <v>080-8115-2777</v>
          </cell>
          <cell r="AE169" t="str">
            <v>aoytks00@pub.taisei.co.jp</v>
          </cell>
          <cell r="AF169" t="str">
            <v>大成建設株式会社</v>
          </cell>
          <cell r="AG169" t="str">
            <v>岐阜CSセンター</v>
          </cell>
          <cell r="AH169" t="str">
            <v>500-8847</v>
          </cell>
          <cell r="AI169" t="str">
            <v>岐阜県</v>
          </cell>
          <cell r="AJ169" t="str">
            <v>岐阜市金宝町2-8</v>
          </cell>
          <cell r="AK169" t="str">
            <v>マイルストーンズ4F</v>
          </cell>
          <cell r="AL169" t="str">
            <v>058-264-4162</v>
          </cell>
          <cell r="AM169" t="str">
            <v>①</v>
          </cell>
          <cell r="AN169" t="str">
            <v>青山　貴司</v>
          </cell>
          <cell r="AO169">
            <v>1</v>
          </cell>
          <cell r="AP169">
            <v>1</v>
          </cell>
          <cell r="AS169" t="str">
            <v>三菱</v>
          </cell>
          <cell r="AT169">
            <v>44774</v>
          </cell>
          <cell r="AV169">
            <v>44774</v>
          </cell>
          <cell r="AW169" t="str">
            <v>青山　貴司</v>
          </cell>
          <cell r="AX169" t="str">
            <v>様</v>
          </cell>
          <cell r="AY169">
            <v>44782</v>
          </cell>
          <cell r="BA169">
            <v>38</v>
          </cell>
          <cell r="BB169" t="str">
            <v>○</v>
          </cell>
          <cell r="BC169" t="str">
            <v>221300908034</v>
          </cell>
          <cell r="BD169">
            <v>44813</v>
          </cell>
          <cell r="BE169">
            <v>44838</v>
          </cell>
          <cell r="BF169">
            <v>44838</v>
          </cell>
          <cell r="BG169" t="str">
            <v>9:30</v>
          </cell>
          <cell r="BH169" t="str">
            <v>17:00</v>
          </cell>
          <cell r="BI169" t="str">
            <v>9:00</v>
          </cell>
          <cell r="BJ169" t="str">
            <v>17:10</v>
          </cell>
          <cell r="BK169" t="str">
            <v/>
          </cell>
          <cell r="BL169" t="str">
            <v/>
          </cell>
        </row>
        <row r="170">
          <cell r="A170" t="str">
            <v>22-1300908-035</v>
          </cell>
          <cell r="B170">
            <v>44727</v>
          </cell>
          <cell r="C170">
            <v>44775</v>
          </cell>
          <cell r="E170">
            <v>0</v>
          </cell>
          <cell r="F170" t="str">
            <v>1300908</v>
          </cell>
          <cell r="G170">
            <v>35</v>
          </cell>
          <cell r="H170">
            <v>30</v>
          </cell>
          <cell r="I170" t="str">
            <v>名古屋</v>
          </cell>
          <cell r="J170" t="str">
            <v>名古屋国際会議場</v>
          </cell>
          <cell r="K170" t="str">
            <v>133+134</v>
          </cell>
          <cell r="L170">
            <v>44812</v>
          </cell>
          <cell r="M170">
            <v>44813</v>
          </cell>
          <cell r="O170" t="str">
            <v>名古屋</v>
          </cell>
          <cell r="P170" t="str">
            <v>一般</v>
          </cell>
          <cell r="Q170">
            <v>1</v>
          </cell>
          <cell r="R170" t="str">
            <v>アリガヤ</v>
          </cell>
          <cell r="S170" t="str">
            <v>ヨウスケ</v>
          </cell>
          <cell r="T170" t="str">
            <v>アリガヤ　ヨウスケ</v>
          </cell>
          <cell r="U170" t="str">
            <v>有ヶ谷</v>
          </cell>
          <cell r="V170" t="str">
            <v>陽介</v>
          </cell>
          <cell r="W170" t="str">
            <v>有ヶ谷　陽介</v>
          </cell>
          <cell r="X170">
            <v>28003</v>
          </cell>
          <cell r="Y170">
            <v>45</v>
          </cell>
          <cell r="Z170" t="str">
            <v>431-3122</v>
          </cell>
          <cell r="AA170" t="str">
            <v>静岡県</v>
          </cell>
          <cell r="AB170" t="str">
            <v>浜松市東区有玉南町131-2</v>
          </cell>
          <cell r="AD170" t="str">
            <v>090-4797-2428</v>
          </cell>
          <cell r="AE170" t="str">
            <v>y-arigaya@shizuoka.panahome.co.jp</v>
          </cell>
          <cell r="AF170" t="str">
            <v>株式会社パナホーム静岡</v>
          </cell>
          <cell r="AG170" t="str">
            <v>西部営業部</v>
          </cell>
          <cell r="AH170" t="str">
            <v>435-0051</v>
          </cell>
          <cell r="AI170" t="str">
            <v>静岡県</v>
          </cell>
          <cell r="AJ170" t="str">
            <v>浜松市東区市野町2448</v>
          </cell>
          <cell r="AL170" t="str">
            <v>053-422-3603</v>
          </cell>
          <cell r="AM170" t="str">
            <v>⑥</v>
          </cell>
          <cell r="AN170" t="str">
            <v>有ヶ谷　陽介</v>
          </cell>
          <cell r="AO170">
            <v>0</v>
          </cell>
          <cell r="AP170">
            <v>1</v>
          </cell>
          <cell r="AS170" t="str">
            <v>一括</v>
          </cell>
          <cell r="BA170">
            <v>39</v>
          </cell>
          <cell r="BB170" t="str">
            <v>○</v>
          </cell>
          <cell r="BC170" t="str">
            <v>221300908035</v>
          </cell>
          <cell r="BD170">
            <v>44813</v>
          </cell>
          <cell r="BE170">
            <v>44838</v>
          </cell>
          <cell r="BF170">
            <v>44838</v>
          </cell>
          <cell r="BG170" t="str">
            <v>9:30</v>
          </cell>
          <cell r="BH170" t="str">
            <v>17:00</v>
          </cell>
          <cell r="BI170" t="str">
            <v>9:00</v>
          </cell>
          <cell r="BJ170" t="str">
            <v>17:10</v>
          </cell>
          <cell r="BK170" t="str">
            <v/>
          </cell>
          <cell r="BL170" t="str">
            <v/>
          </cell>
        </row>
        <row r="171">
          <cell r="A171" t="str">
            <v>22-1300908-036</v>
          </cell>
          <cell r="B171">
            <v>44727</v>
          </cell>
          <cell r="C171">
            <v>44775</v>
          </cell>
          <cell r="E171">
            <v>0</v>
          </cell>
          <cell r="F171" t="str">
            <v>1300908</v>
          </cell>
          <cell r="G171">
            <v>36</v>
          </cell>
          <cell r="H171">
            <v>30</v>
          </cell>
          <cell r="I171" t="str">
            <v>名古屋</v>
          </cell>
          <cell r="J171" t="str">
            <v>名古屋国際会議場</v>
          </cell>
          <cell r="K171" t="str">
            <v>133+134</v>
          </cell>
          <cell r="L171">
            <v>44812</v>
          </cell>
          <cell r="M171">
            <v>44813</v>
          </cell>
          <cell r="O171" t="str">
            <v>名古屋</v>
          </cell>
          <cell r="P171" t="str">
            <v>一般</v>
          </cell>
          <cell r="Q171">
            <v>1</v>
          </cell>
          <cell r="R171" t="str">
            <v>イケダ</v>
          </cell>
          <cell r="S171" t="str">
            <v>シュウイチ</v>
          </cell>
          <cell r="T171" t="str">
            <v>イケダ　シュウイチ</v>
          </cell>
          <cell r="U171" t="str">
            <v>池田</v>
          </cell>
          <cell r="V171" t="str">
            <v>修一</v>
          </cell>
          <cell r="W171" t="str">
            <v>池田　修一</v>
          </cell>
          <cell r="X171">
            <v>21737</v>
          </cell>
          <cell r="Y171">
            <v>63</v>
          </cell>
          <cell r="Z171" t="str">
            <v>435-0034</v>
          </cell>
          <cell r="AA171" t="str">
            <v>静岡県</v>
          </cell>
          <cell r="AB171" t="str">
            <v>浜松市南区安松町5-6</v>
          </cell>
          <cell r="AC171" t="str">
            <v>ベルフィオーレⅡB</v>
          </cell>
          <cell r="AD171" t="str">
            <v>053-422-3603</v>
          </cell>
          <cell r="AE171" t="str">
            <v>syuuichi-ikeda@shizuoka.panahome.co.jp</v>
          </cell>
          <cell r="AF171" t="str">
            <v>株式会社パナホーム静岡</v>
          </cell>
          <cell r="AG171" t="str">
            <v>西部営業部</v>
          </cell>
          <cell r="AH171" t="str">
            <v>435-0051</v>
          </cell>
          <cell r="AI171" t="str">
            <v>静岡県</v>
          </cell>
          <cell r="AJ171" t="str">
            <v>浜松市東区市野町2448</v>
          </cell>
          <cell r="AL171" t="str">
            <v>053-422-3603</v>
          </cell>
          <cell r="AM171" t="str">
            <v>⑥</v>
          </cell>
          <cell r="AN171" t="str">
            <v>池田　修一</v>
          </cell>
          <cell r="AO171">
            <v>1</v>
          </cell>
          <cell r="AP171">
            <v>1</v>
          </cell>
          <cell r="AS171" t="str">
            <v>一括</v>
          </cell>
          <cell r="BA171">
            <v>32</v>
          </cell>
          <cell r="BB171" t="str">
            <v>○</v>
          </cell>
          <cell r="BC171" t="str">
            <v>221300908036</v>
          </cell>
          <cell r="BD171">
            <v>44813</v>
          </cell>
          <cell r="BE171">
            <v>44838</v>
          </cell>
          <cell r="BF171">
            <v>44838</v>
          </cell>
          <cell r="BG171" t="str">
            <v>9:30</v>
          </cell>
          <cell r="BH171" t="str">
            <v>17:00</v>
          </cell>
          <cell r="BI171" t="str">
            <v>9:00</v>
          </cell>
          <cell r="BJ171" t="str">
            <v>17:10</v>
          </cell>
          <cell r="BK171" t="str">
            <v/>
          </cell>
          <cell r="BL171" t="str">
            <v/>
          </cell>
        </row>
        <row r="172">
          <cell r="A172" t="str">
            <v>22-1300908-037</v>
          </cell>
          <cell r="B172">
            <v>44727</v>
          </cell>
          <cell r="C172">
            <v>44775</v>
          </cell>
          <cell r="E172">
            <v>0</v>
          </cell>
          <cell r="F172" t="str">
            <v>1300908</v>
          </cell>
          <cell r="G172">
            <v>37</v>
          </cell>
          <cell r="H172">
            <v>30</v>
          </cell>
          <cell r="I172" t="str">
            <v>名古屋</v>
          </cell>
          <cell r="J172" t="str">
            <v>名古屋国際会議場</v>
          </cell>
          <cell r="K172" t="str">
            <v>133+134</v>
          </cell>
          <cell r="L172">
            <v>44812</v>
          </cell>
          <cell r="M172">
            <v>44813</v>
          </cell>
          <cell r="O172" t="str">
            <v>名古屋</v>
          </cell>
          <cell r="P172" t="str">
            <v>一般</v>
          </cell>
          <cell r="Q172">
            <v>1</v>
          </cell>
          <cell r="R172" t="str">
            <v>スズキ</v>
          </cell>
          <cell r="S172" t="str">
            <v>モトヒコ</v>
          </cell>
          <cell r="T172" t="str">
            <v>スズキ　モトヒコ</v>
          </cell>
          <cell r="U172" t="str">
            <v>鈴木</v>
          </cell>
          <cell r="V172" t="str">
            <v>素彦</v>
          </cell>
          <cell r="W172" t="str">
            <v>鈴木　素彦</v>
          </cell>
          <cell r="X172">
            <v>23910</v>
          </cell>
          <cell r="Y172">
            <v>57</v>
          </cell>
          <cell r="Z172" t="str">
            <v>422-8019</v>
          </cell>
          <cell r="AA172" t="str">
            <v>静岡県</v>
          </cell>
          <cell r="AB172" t="str">
            <v>静岡市駿河区東静岡2丁目6-33</v>
          </cell>
          <cell r="AC172" t="str">
            <v>ル・シェモア東静岡402号</v>
          </cell>
          <cell r="AD172" t="str">
            <v>090-3953-1717</v>
          </cell>
          <cell r="AE172" t="str">
            <v>motohiko-suzuki@shizuoka.panahome.co.jp</v>
          </cell>
          <cell r="AF172" t="str">
            <v>株式会社パナホーム静岡</v>
          </cell>
          <cell r="AG172" t="str">
            <v>中部営業部</v>
          </cell>
          <cell r="AH172" t="str">
            <v>422-8046</v>
          </cell>
          <cell r="AI172" t="str">
            <v>静岡県</v>
          </cell>
          <cell r="AJ172" t="str">
            <v>静岡市駿河区中島252-1</v>
          </cell>
          <cell r="AL172" t="str">
            <v>054-288-0200</v>
          </cell>
          <cell r="AM172" t="str">
            <v>⑥</v>
          </cell>
          <cell r="AN172" t="str">
            <v>鈴木　素彦</v>
          </cell>
          <cell r="AO172">
            <v>1</v>
          </cell>
          <cell r="AP172">
            <v>1</v>
          </cell>
          <cell r="AS172" t="str">
            <v>一括</v>
          </cell>
          <cell r="BA172">
            <v>33</v>
          </cell>
          <cell r="BB172" t="str">
            <v>○</v>
          </cell>
          <cell r="BC172" t="str">
            <v>221300908037</v>
          </cell>
          <cell r="BD172">
            <v>44813</v>
          </cell>
          <cell r="BE172">
            <v>44838</v>
          </cell>
          <cell r="BF172">
            <v>44838</v>
          </cell>
          <cell r="BG172" t="str">
            <v>9:30</v>
          </cell>
          <cell r="BH172" t="str">
            <v>17:00</v>
          </cell>
          <cell r="BI172" t="str">
            <v>9:00</v>
          </cell>
          <cell r="BJ172" t="str">
            <v>17:10</v>
          </cell>
          <cell r="BK172" t="str">
            <v/>
          </cell>
          <cell r="BL172" t="str">
            <v/>
          </cell>
        </row>
        <row r="173">
          <cell r="A173" t="str">
            <v>22-1300908-038</v>
          </cell>
          <cell r="B173">
            <v>44779</v>
          </cell>
          <cell r="C173">
            <v>44781</v>
          </cell>
          <cell r="E173">
            <v>0</v>
          </cell>
          <cell r="F173" t="str">
            <v>1300908</v>
          </cell>
          <cell r="G173">
            <v>38</v>
          </cell>
          <cell r="H173">
            <v>30</v>
          </cell>
          <cell r="I173" t="str">
            <v>名古屋</v>
          </cell>
          <cell r="J173" t="str">
            <v>名古屋国際会議場</v>
          </cell>
          <cell r="K173" t="str">
            <v>133+134</v>
          </cell>
          <cell r="L173">
            <v>44812</v>
          </cell>
          <cell r="M173">
            <v>44813</v>
          </cell>
          <cell r="O173" t="str">
            <v>名古屋</v>
          </cell>
          <cell r="P173" t="str">
            <v>一般</v>
          </cell>
          <cell r="Q173">
            <v>1</v>
          </cell>
          <cell r="R173" t="str">
            <v>ハラダ</v>
          </cell>
          <cell r="S173" t="str">
            <v>アツシ</v>
          </cell>
          <cell r="T173" t="str">
            <v>ハラダ　アツシ</v>
          </cell>
          <cell r="U173" t="str">
            <v>原田</v>
          </cell>
          <cell r="V173" t="str">
            <v>篤</v>
          </cell>
          <cell r="W173" t="str">
            <v>原田　篤</v>
          </cell>
          <cell r="X173">
            <v>25516</v>
          </cell>
          <cell r="Y173">
            <v>52</v>
          </cell>
          <cell r="Z173" t="str">
            <v>421-0113</v>
          </cell>
          <cell r="AA173" t="str">
            <v>静岡県</v>
          </cell>
          <cell r="AB173" t="str">
            <v>静岡市駿河区下川原3丁目28-20-4</v>
          </cell>
          <cell r="AD173" t="str">
            <v>090-4858-4103</v>
          </cell>
          <cell r="AE173" t="str">
            <v>atsushi-harada@shizuoka.panahome.co.jp</v>
          </cell>
          <cell r="AF173" t="str">
            <v>株式会社パナホーム静岡</v>
          </cell>
          <cell r="AG173" t="str">
            <v>中部営業部</v>
          </cell>
          <cell r="AH173" t="str">
            <v>422-8046</v>
          </cell>
          <cell r="AI173" t="str">
            <v>静岡県</v>
          </cell>
          <cell r="AJ173" t="str">
            <v>静岡市駿河区中島252-1</v>
          </cell>
          <cell r="AL173" t="str">
            <v>054-288-0200</v>
          </cell>
          <cell r="AM173" t="str">
            <v>②</v>
          </cell>
          <cell r="AN173" t="str">
            <v>原田　篤</v>
          </cell>
          <cell r="AO173">
            <v>0</v>
          </cell>
          <cell r="AP173">
            <v>1</v>
          </cell>
          <cell r="AS173" t="str">
            <v>一括</v>
          </cell>
          <cell r="BA173">
            <v>35</v>
          </cell>
          <cell r="BB173" t="str">
            <v>○</v>
          </cell>
          <cell r="BC173" t="str">
            <v>221300908038</v>
          </cell>
          <cell r="BD173">
            <v>44813</v>
          </cell>
          <cell r="BE173">
            <v>44838</v>
          </cell>
          <cell r="BF173">
            <v>44838</v>
          </cell>
          <cell r="BG173" t="str">
            <v>9:30</v>
          </cell>
          <cell r="BH173" t="str">
            <v>17:00</v>
          </cell>
          <cell r="BI173" t="str">
            <v>9:00</v>
          </cell>
          <cell r="BJ173" t="str">
            <v>17:10</v>
          </cell>
          <cell r="BK173" t="str">
            <v/>
          </cell>
          <cell r="BL173" t="str">
            <v/>
          </cell>
        </row>
        <row r="174">
          <cell r="A174" t="str">
            <v>22-1300908-039</v>
          </cell>
          <cell r="B174">
            <v>44776</v>
          </cell>
          <cell r="C174">
            <v>44777</v>
          </cell>
          <cell r="F174" t="str">
            <v>1300908</v>
          </cell>
          <cell r="G174">
            <v>39</v>
          </cell>
          <cell r="H174">
            <v>30</v>
          </cell>
          <cell r="I174" t="str">
            <v>名古屋</v>
          </cell>
          <cell r="J174" t="str">
            <v>名古屋国際会議場</v>
          </cell>
          <cell r="K174" t="str">
            <v>133+134</v>
          </cell>
          <cell r="L174">
            <v>44812</v>
          </cell>
          <cell r="M174">
            <v>44813</v>
          </cell>
          <cell r="O174" t="str">
            <v>名古屋</v>
          </cell>
          <cell r="P174" t="str">
            <v>一般</v>
          </cell>
          <cell r="Q174">
            <v>1</v>
          </cell>
          <cell r="R174" t="str">
            <v>カワセ</v>
          </cell>
          <cell r="S174" t="str">
            <v>ヨシヒロ</v>
          </cell>
          <cell r="T174" t="str">
            <v>カワセ　ヨシヒロ</v>
          </cell>
          <cell r="U174" t="str">
            <v>川瀬</v>
          </cell>
          <cell r="V174" t="str">
            <v>由弘</v>
          </cell>
          <cell r="W174" t="str">
            <v>川瀬　由弘</v>
          </cell>
          <cell r="X174">
            <v>27246</v>
          </cell>
          <cell r="Y174">
            <v>47</v>
          </cell>
          <cell r="Z174" t="str">
            <v>456-0035</v>
          </cell>
          <cell r="AA174" t="str">
            <v>愛知県</v>
          </cell>
          <cell r="AB174" t="str">
            <v>名古屋市熱田区白鳥2-10-45</v>
          </cell>
          <cell r="AC174" t="str">
            <v/>
          </cell>
          <cell r="AD174" t="str">
            <v>090-5832-1170</v>
          </cell>
          <cell r="AE174" t="str">
            <v>ykawase@bcd.taisei.co.jp</v>
          </cell>
          <cell r="AF174" t="str">
            <v>大成建設株式会社</v>
          </cell>
          <cell r="AG174" t="str">
            <v>静岡中部CSセンター</v>
          </cell>
          <cell r="AH174" t="str">
            <v>422-8042</v>
          </cell>
          <cell r="AI174" t="str">
            <v>静岡県</v>
          </cell>
          <cell r="AJ174" t="str">
            <v>静岡市駿河区石田2-3-2</v>
          </cell>
          <cell r="AK174" t="str">
            <v/>
          </cell>
          <cell r="AL174" t="str">
            <v>054-204-0280</v>
          </cell>
          <cell r="AM174" t="str">
            <v>①</v>
          </cell>
          <cell r="AN174" t="str">
            <v>川瀬　由弘</v>
          </cell>
          <cell r="AO174">
            <v>1</v>
          </cell>
          <cell r="AP174">
            <v>1</v>
          </cell>
          <cell r="AS174" t="str">
            <v>三菱</v>
          </cell>
          <cell r="AT174">
            <v>44781</v>
          </cell>
          <cell r="BA174">
            <v>39</v>
          </cell>
          <cell r="BB174" t="str">
            <v>○</v>
          </cell>
          <cell r="BC174" t="str">
            <v>221300908039</v>
          </cell>
          <cell r="BD174">
            <v>44813</v>
          </cell>
          <cell r="BE174">
            <v>44838</v>
          </cell>
          <cell r="BF174">
            <v>44838</v>
          </cell>
          <cell r="BG174" t="str">
            <v>9:30</v>
          </cell>
          <cell r="BH174" t="str">
            <v>17:00</v>
          </cell>
          <cell r="BI174" t="str">
            <v>9:00</v>
          </cell>
          <cell r="BJ174" t="str">
            <v>17:10</v>
          </cell>
          <cell r="BK174" t="str">
            <v/>
          </cell>
          <cell r="BL174" t="str">
            <v/>
          </cell>
        </row>
        <row r="175">
          <cell r="A175" t="str">
            <v>22-1300908-040</v>
          </cell>
          <cell r="B175">
            <v>44746</v>
          </cell>
          <cell r="C175">
            <v>44783</v>
          </cell>
          <cell r="F175" t="str">
            <v>1300908</v>
          </cell>
          <cell r="G175">
            <v>40</v>
          </cell>
          <cell r="H175">
            <v>30</v>
          </cell>
          <cell r="I175" t="str">
            <v>名古屋</v>
          </cell>
          <cell r="J175" t="str">
            <v>名古屋国際会議場</v>
          </cell>
          <cell r="K175" t="str">
            <v>133+134</v>
          </cell>
          <cell r="L175">
            <v>44812</v>
          </cell>
          <cell r="M175">
            <v>44813</v>
          </cell>
          <cell r="O175" t="str">
            <v>名古屋</v>
          </cell>
          <cell r="P175" t="str">
            <v>一般</v>
          </cell>
          <cell r="Q175">
            <v>1</v>
          </cell>
          <cell r="R175" t="str">
            <v>イチカワ</v>
          </cell>
          <cell r="S175" t="str">
            <v>キョウコ</v>
          </cell>
          <cell r="T175" t="str">
            <v>イチカワ　キョウコ</v>
          </cell>
          <cell r="U175" t="str">
            <v>市川</v>
          </cell>
          <cell r="V175" t="str">
            <v>恭子</v>
          </cell>
          <cell r="W175" t="str">
            <v>市川　恭子</v>
          </cell>
          <cell r="X175">
            <v>20154</v>
          </cell>
          <cell r="Y175">
            <v>67</v>
          </cell>
          <cell r="Z175" t="str">
            <v>510-0253</v>
          </cell>
          <cell r="AA175" t="str">
            <v>三重県</v>
          </cell>
          <cell r="AB175" t="str">
            <v>鈴鹿市寺家町1528-4</v>
          </cell>
          <cell r="AD175" t="str">
            <v>090-2684-7437</v>
          </cell>
          <cell r="AE175" t="str">
            <v>yasu-51@titan.ocn.ne.jp</v>
          </cell>
          <cell r="AF175" t="str">
            <v>市川建築設計室</v>
          </cell>
          <cell r="AH175" t="str">
            <v>510-0253</v>
          </cell>
          <cell r="AI175" t="str">
            <v>三重県</v>
          </cell>
          <cell r="AJ175" t="str">
            <v>鈴鹿市寺家町1528-4</v>
          </cell>
          <cell r="AL175" t="str">
            <v>059-387-7736</v>
          </cell>
          <cell r="AM175" t="str">
            <v>⑥</v>
          </cell>
          <cell r="AN175" t="str">
            <v>市川　恭子</v>
          </cell>
          <cell r="AO175">
            <v>0</v>
          </cell>
          <cell r="AP175">
            <v>1</v>
          </cell>
          <cell r="AS175" t="str">
            <v>三菱</v>
          </cell>
          <cell r="AT175">
            <v>44792</v>
          </cell>
          <cell r="BA175">
            <v>36</v>
          </cell>
          <cell r="BB175" t="str">
            <v>○</v>
          </cell>
          <cell r="BC175" t="str">
            <v>221300908040</v>
          </cell>
          <cell r="BD175">
            <v>44813</v>
          </cell>
          <cell r="BE175">
            <v>44838</v>
          </cell>
          <cell r="BF175">
            <v>44838</v>
          </cell>
          <cell r="BG175" t="str">
            <v>9:30</v>
          </cell>
          <cell r="BH175" t="str">
            <v>17:00</v>
          </cell>
          <cell r="BI175" t="str">
            <v>9:00</v>
          </cell>
          <cell r="BJ175" t="str">
            <v>17:10</v>
          </cell>
          <cell r="BK175" t="str">
            <v/>
          </cell>
          <cell r="BL175" t="str">
            <v/>
          </cell>
        </row>
        <row r="176">
          <cell r="A176" t="str">
            <v>22-1300908-041</v>
          </cell>
          <cell r="B176">
            <v>44782</v>
          </cell>
          <cell r="C176">
            <v>44783</v>
          </cell>
          <cell r="F176" t="str">
            <v>1300908</v>
          </cell>
          <cell r="G176">
            <v>41</v>
          </cell>
          <cell r="H176">
            <v>30</v>
          </cell>
          <cell r="I176" t="str">
            <v>名古屋</v>
          </cell>
          <cell r="J176" t="str">
            <v>名古屋国際会議場</v>
          </cell>
          <cell r="K176" t="str">
            <v>133+134</v>
          </cell>
          <cell r="L176">
            <v>44812</v>
          </cell>
          <cell r="M176">
            <v>44813</v>
          </cell>
          <cell r="O176" t="str">
            <v>名古屋</v>
          </cell>
          <cell r="P176" t="str">
            <v>一般</v>
          </cell>
          <cell r="Q176">
            <v>1</v>
          </cell>
          <cell r="R176" t="str">
            <v>イシダ</v>
          </cell>
          <cell r="S176" t="str">
            <v>マサト</v>
          </cell>
          <cell r="T176" t="str">
            <v>イシダ　マサト</v>
          </cell>
          <cell r="U176" t="str">
            <v>石田</v>
          </cell>
          <cell r="V176" t="str">
            <v>政人</v>
          </cell>
          <cell r="W176" t="str">
            <v>石田　政人</v>
          </cell>
          <cell r="X176">
            <v>23073</v>
          </cell>
          <cell r="Y176">
            <v>59</v>
          </cell>
          <cell r="Z176" t="str">
            <v>510-0891</v>
          </cell>
          <cell r="AA176" t="str">
            <v>三重県</v>
          </cell>
          <cell r="AB176" t="str">
            <v>四日市市日永西三丁目12-5</v>
          </cell>
          <cell r="AD176" t="str">
            <v>059-353-6661</v>
          </cell>
          <cell r="AE176" t="str">
            <v>info@daiso-c.co.jp</v>
          </cell>
          <cell r="AF176" t="str">
            <v>大宗建設株式会社</v>
          </cell>
          <cell r="AH176" t="str">
            <v>510-0044</v>
          </cell>
          <cell r="AI176" t="str">
            <v>三重県</v>
          </cell>
          <cell r="AJ176" t="str">
            <v>四日市市相生町1番1号</v>
          </cell>
          <cell r="AL176" t="str">
            <v>059-353-6661</v>
          </cell>
          <cell r="AM176" t="str">
            <v>⑥</v>
          </cell>
          <cell r="AN176" t="str">
            <v>石田　政人</v>
          </cell>
          <cell r="AO176">
            <v>0</v>
          </cell>
          <cell r="AP176">
            <v>1</v>
          </cell>
          <cell r="AS176" t="str">
            <v>三菱</v>
          </cell>
          <cell r="AT176">
            <v>44791</v>
          </cell>
          <cell r="BA176">
            <v>32</v>
          </cell>
          <cell r="BB176" t="str">
            <v>○</v>
          </cell>
          <cell r="BC176" t="str">
            <v>221300908041</v>
          </cell>
          <cell r="BD176">
            <v>44813</v>
          </cell>
          <cell r="BE176">
            <v>44838</v>
          </cell>
          <cell r="BF176">
            <v>44838</v>
          </cell>
          <cell r="BG176" t="str">
            <v>9:30</v>
          </cell>
          <cell r="BH176" t="str">
            <v>17:00</v>
          </cell>
          <cell r="BI176" t="str">
            <v>9:00</v>
          </cell>
          <cell r="BJ176" t="str">
            <v>17:10</v>
          </cell>
          <cell r="BK176" t="str">
            <v/>
          </cell>
          <cell r="BL176" t="str">
            <v/>
          </cell>
        </row>
        <row r="177">
          <cell r="A177" t="str">
            <v>22-1300908-042</v>
          </cell>
          <cell r="B177">
            <v>44782</v>
          </cell>
          <cell r="C177">
            <v>44783</v>
          </cell>
          <cell r="F177" t="str">
            <v>1300908</v>
          </cell>
          <cell r="G177">
            <v>42</v>
          </cell>
          <cell r="H177">
            <v>30</v>
          </cell>
          <cell r="I177" t="str">
            <v>名古屋</v>
          </cell>
          <cell r="J177" t="str">
            <v>名古屋国際会議場</v>
          </cell>
          <cell r="K177" t="str">
            <v>133+134</v>
          </cell>
          <cell r="L177">
            <v>44812</v>
          </cell>
          <cell r="M177">
            <v>44813</v>
          </cell>
          <cell r="O177" t="str">
            <v>名古屋</v>
          </cell>
          <cell r="P177" t="str">
            <v>一般</v>
          </cell>
          <cell r="Q177">
            <v>1</v>
          </cell>
          <cell r="R177" t="str">
            <v>オカダ</v>
          </cell>
          <cell r="S177" t="str">
            <v>タカシ</v>
          </cell>
          <cell r="T177" t="str">
            <v>オカダ　タカシ</v>
          </cell>
          <cell r="U177" t="str">
            <v>岡田</v>
          </cell>
          <cell r="V177" t="str">
            <v>崇</v>
          </cell>
          <cell r="W177" t="str">
            <v>岡田　崇</v>
          </cell>
          <cell r="X177">
            <v>24215</v>
          </cell>
          <cell r="Y177">
            <v>56</v>
          </cell>
          <cell r="Z177" t="str">
            <v>470-0352</v>
          </cell>
          <cell r="AA177" t="str">
            <v>愛知県</v>
          </cell>
          <cell r="AB177" t="str">
            <v>豊田市篠原町郷屋敷７２番地</v>
          </cell>
          <cell r="AC177" t="str">
            <v/>
          </cell>
          <cell r="AD177" t="str">
            <v>090-2261-7179</v>
          </cell>
          <cell r="AE177" t="str">
            <v>okadakoumutenkk@yahoo.co.jp</v>
          </cell>
          <cell r="AF177" t="str">
            <v>岡田工務店株式会社</v>
          </cell>
          <cell r="AH177" t="str">
            <v>470-0352</v>
          </cell>
          <cell r="AI177" t="str">
            <v>愛知県</v>
          </cell>
          <cell r="AJ177" t="str">
            <v>豊田市篠原町郷屋敷７２番地</v>
          </cell>
          <cell r="AK177" t="str">
            <v/>
          </cell>
          <cell r="AL177" t="str">
            <v>0565-48-8041</v>
          </cell>
          <cell r="AM177" t="str">
            <v>⑥</v>
          </cell>
          <cell r="AN177" t="str">
            <v>岡田　崇</v>
          </cell>
          <cell r="AO177">
            <v>1</v>
          </cell>
          <cell r="AP177">
            <v>1</v>
          </cell>
          <cell r="AS177" t="str">
            <v>三菱</v>
          </cell>
          <cell r="AT177">
            <v>44790</v>
          </cell>
          <cell r="BA177">
            <v>37</v>
          </cell>
          <cell r="BB177" t="str">
            <v>○</v>
          </cell>
          <cell r="BC177" t="str">
            <v>221300908042</v>
          </cell>
          <cell r="BD177">
            <v>44813</v>
          </cell>
          <cell r="BE177">
            <v>44838</v>
          </cell>
          <cell r="BF177">
            <v>44838</v>
          </cell>
          <cell r="BG177" t="str">
            <v>9:30</v>
          </cell>
          <cell r="BH177" t="str">
            <v>17:00</v>
          </cell>
          <cell r="BI177" t="str">
            <v>9:00</v>
          </cell>
          <cell r="BJ177" t="str">
            <v>17:10</v>
          </cell>
          <cell r="BK177" t="str">
            <v/>
          </cell>
          <cell r="BL177" t="str">
            <v/>
          </cell>
        </row>
        <row r="178">
          <cell r="A178" t="str">
            <v>22-1300908-043</v>
          </cell>
          <cell r="B178">
            <v>44778</v>
          </cell>
          <cell r="C178">
            <v>44788</v>
          </cell>
          <cell r="F178" t="str">
            <v>1300908</v>
          </cell>
          <cell r="G178">
            <v>43</v>
          </cell>
          <cell r="H178">
            <v>30</v>
          </cell>
          <cell r="I178" t="str">
            <v>名古屋</v>
          </cell>
          <cell r="J178" t="str">
            <v>名古屋国際会議場</v>
          </cell>
          <cell r="K178" t="str">
            <v>133+134</v>
          </cell>
          <cell r="L178">
            <v>44812</v>
          </cell>
          <cell r="M178">
            <v>44813</v>
          </cell>
          <cell r="O178" t="str">
            <v>名古屋</v>
          </cell>
          <cell r="P178" t="str">
            <v>一般</v>
          </cell>
          <cell r="Q178">
            <v>1</v>
          </cell>
          <cell r="R178" t="str">
            <v>ノグチ</v>
          </cell>
          <cell r="S178" t="str">
            <v>カズヒコ</v>
          </cell>
          <cell r="T178" t="str">
            <v>ノグチ　カズヒコ</v>
          </cell>
          <cell r="U178" t="str">
            <v>野口</v>
          </cell>
          <cell r="V178" t="str">
            <v>和彦</v>
          </cell>
          <cell r="W178" t="str">
            <v>野口　和彦</v>
          </cell>
          <cell r="X178">
            <v>27782</v>
          </cell>
          <cell r="Y178">
            <v>46</v>
          </cell>
          <cell r="Z178" t="str">
            <v>432-8062</v>
          </cell>
          <cell r="AA178" t="str">
            <v>静岡県</v>
          </cell>
          <cell r="AB178" t="str">
            <v>浜松市南区増楽町529-1</v>
          </cell>
          <cell r="AC178" t="str">
            <v>カクサン可美A-207</v>
          </cell>
          <cell r="AD178" t="str">
            <v>090-9192-1474</v>
          </cell>
          <cell r="AE178" t="str">
            <v>kazuhiko-noguchi@shizuoka.panahome.co.jp</v>
          </cell>
          <cell r="AF178" t="str">
            <v>株式会社パナホーム静岡</v>
          </cell>
          <cell r="AH178" t="str">
            <v>435-0051</v>
          </cell>
          <cell r="AI178" t="str">
            <v>静岡県</v>
          </cell>
          <cell r="AJ178" t="str">
            <v>浜松市東区市野町2448</v>
          </cell>
          <cell r="AL178" t="str">
            <v>053-422-3603</v>
          </cell>
          <cell r="AM178" t="str">
            <v>⑥</v>
          </cell>
          <cell r="AN178" t="str">
            <v>野口　和彦</v>
          </cell>
          <cell r="AO178">
            <v>1</v>
          </cell>
          <cell r="AP178">
            <v>1</v>
          </cell>
          <cell r="AS178" t="str">
            <v>一括</v>
          </cell>
          <cell r="BA178">
            <v>37</v>
          </cell>
          <cell r="BB178" t="str">
            <v>○</v>
          </cell>
          <cell r="BC178" t="str">
            <v>221300908043</v>
          </cell>
          <cell r="BD178">
            <v>44813</v>
          </cell>
          <cell r="BE178">
            <v>44838</v>
          </cell>
          <cell r="BF178">
            <v>44838</v>
          </cell>
          <cell r="BG178" t="str">
            <v>9:30</v>
          </cell>
          <cell r="BH178" t="str">
            <v>17:00</v>
          </cell>
          <cell r="BI178" t="str">
            <v>9:00</v>
          </cell>
          <cell r="BJ178" t="str">
            <v>17:10</v>
          </cell>
          <cell r="BK178" t="str">
            <v/>
          </cell>
          <cell r="BL178" t="str">
            <v/>
          </cell>
        </row>
        <row r="179">
          <cell r="A179" t="str">
            <v>22-1300908-044</v>
          </cell>
          <cell r="B179">
            <v>44788</v>
          </cell>
          <cell r="C179">
            <v>44791</v>
          </cell>
          <cell r="F179" t="str">
            <v>1300908</v>
          </cell>
          <cell r="G179">
            <v>44</v>
          </cell>
          <cell r="H179">
            <v>30</v>
          </cell>
          <cell r="I179" t="str">
            <v>名古屋</v>
          </cell>
          <cell r="J179" t="str">
            <v>名古屋国際会議場</v>
          </cell>
          <cell r="K179" t="str">
            <v>133+134</v>
          </cell>
          <cell r="L179">
            <v>44812</v>
          </cell>
          <cell r="M179">
            <v>44812</v>
          </cell>
          <cell r="O179" t="str">
            <v>名古屋</v>
          </cell>
          <cell r="P179" t="str">
            <v>一般</v>
          </cell>
          <cell r="Q179">
            <v>1</v>
          </cell>
          <cell r="R179" t="str">
            <v>サナダ</v>
          </cell>
          <cell r="S179" t="str">
            <v>タカフミ</v>
          </cell>
          <cell r="T179" t="str">
            <v>サナダ　タカフミ</v>
          </cell>
          <cell r="U179" t="str">
            <v>眞田</v>
          </cell>
          <cell r="V179" t="str">
            <v>貴文</v>
          </cell>
          <cell r="W179" t="str">
            <v>眞田　貴文</v>
          </cell>
          <cell r="X179">
            <v>27229</v>
          </cell>
          <cell r="Y179">
            <v>48</v>
          </cell>
          <cell r="Z179" t="str">
            <v>416-0933</v>
          </cell>
          <cell r="AA179" t="str">
            <v>静岡県</v>
          </cell>
          <cell r="AB179" t="str">
            <v>富士市中丸341-9</v>
          </cell>
          <cell r="AD179" t="str">
            <v>090-1786-4196</v>
          </cell>
          <cell r="AF179" t="str">
            <v>株式会社パナホーム静岡</v>
          </cell>
          <cell r="AG179" t="str">
            <v>東部営業所</v>
          </cell>
          <cell r="AH179" t="str">
            <v>410-0011</v>
          </cell>
          <cell r="AI179" t="str">
            <v>静岡県</v>
          </cell>
          <cell r="AJ179" t="str">
            <v>沼津市岡宮700-1</v>
          </cell>
          <cell r="AL179" t="str">
            <v>055-924-4780</v>
          </cell>
          <cell r="AM179" t="str">
            <v>⑥</v>
          </cell>
          <cell r="AN179" t="str">
            <v>眞田　貴文</v>
          </cell>
          <cell r="AO179">
            <v>1</v>
          </cell>
          <cell r="AP179">
            <v>1</v>
          </cell>
          <cell r="AS179" t="str">
            <v>一括</v>
          </cell>
          <cell r="BA179">
            <v>36</v>
          </cell>
          <cell r="BB179" t="str">
            <v>○</v>
          </cell>
          <cell r="BC179" t="str">
            <v>221300908044</v>
          </cell>
          <cell r="BD179">
            <v>44813</v>
          </cell>
          <cell r="BE179">
            <v>44838</v>
          </cell>
          <cell r="BF179">
            <v>44838</v>
          </cell>
          <cell r="BG179" t="str">
            <v>9:30</v>
          </cell>
          <cell r="BH179" t="str">
            <v>17:00</v>
          </cell>
          <cell r="BI179" t="str">
            <v>9:00</v>
          </cell>
          <cell r="BJ179" t="str">
            <v>17:10</v>
          </cell>
          <cell r="BK179" t="str">
            <v/>
          </cell>
          <cell r="BL179" t="str">
            <v/>
          </cell>
        </row>
        <row r="180">
          <cell r="A180" t="str">
            <v>22-1300908-045</v>
          </cell>
          <cell r="B180">
            <v>44727</v>
          </cell>
          <cell r="E180">
            <v>0</v>
          </cell>
          <cell r="F180" t="str">
            <v>1300908</v>
          </cell>
          <cell r="G180">
            <v>45</v>
          </cell>
          <cell r="H180">
            <v>30</v>
          </cell>
          <cell r="I180" t="str">
            <v>名古屋</v>
          </cell>
          <cell r="J180" t="str">
            <v>名古屋国際会議場</v>
          </cell>
          <cell r="K180" t="str">
            <v>133+134</v>
          </cell>
          <cell r="L180">
            <v>44812</v>
          </cell>
          <cell r="M180">
            <v>44813</v>
          </cell>
          <cell r="O180" t="str">
            <v>名古屋</v>
          </cell>
          <cell r="P180" t="str">
            <v>一般</v>
          </cell>
          <cell r="Q180">
            <v>1</v>
          </cell>
          <cell r="R180" t="str">
            <v>イワモト</v>
          </cell>
          <cell r="S180" t="str">
            <v>ツヨシ</v>
          </cell>
          <cell r="T180" t="str">
            <v>イワモト　ツヨシ</v>
          </cell>
          <cell r="U180" t="str">
            <v>岩本</v>
          </cell>
          <cell r="V180" t="str">
            <v>剛</v>
          </cell>
          <cell r="W180" t="str">
            <v>岩本　剛</v>
          </cell>
          <cell r="X180">
            <v>27518</v>
          </cell>
          <cell r="Y180">
            <v>47</v>
          </cell>
          <cell r="Z180" t="str">
            <v>411-0833</v>
          </cell>
          <cell r="AA180" t="str">
            <v>静岡</v>
          </cell>
          <cell r="AB180" t="str">
            <v>三島市中１２８－１３</v>
          </cell>
          <cell r="AD180" t="str">
            <v>090-2681-9800</v>
          </cell>
          <cell r="AE180" t="str">
            <v>tsuyoshi-iwamoto@shizuoka.panahome.co.jp</v>
          </cell>
          <cell r="AF180" t="str">
            <v>株式会社パナホーム静岡</v>
          </cell>
          <cell r="AG180" t="str">
            <v>東部営業部</v>
          </cell>
          <cell r="AH180" t="str">
            <v>410-0011</v>
          </cell>
          <cell r="AI180" t="str">
            <v>静岡県</v>
          </cell>
          <cell r="AJ180" t="str">
            <v>沼津市岡宮700-1</v>
          </cell>
          <cell r="AL180" t="str">
            <v>055-924-4790</v>
          </cell>
          <cell r="AM180" t="str">
            <v>⑥</v>
          </cell>
          <cell r="AN180" t="str">
            <v>岩本　剛</v>
          </cell>
          <cell r="AO180">
            <v>1</v>
          </cell>
          <cell r="AP180">
            <v>1</v>
          </cell>
          <cell r="AS180" t="str">
            <v>一括</v>
          </cell>
          <cell r="BA180">
            <v>40</v>
          </cell>
          <cell r="BB180" t="str">
            <v>○</v>
          </cell>
          <cell r="BC180" t="str">
            <v>221300908045</v>
          </cell>
          <cell r="BD180">
            <v>44813</v>
          </cell>
          <cell r="BE180">
            <v>44838</v>
          </cell>
          <cell r="BF180">
            <v>44838</v>
          </cell>
          <cell r="BG180" t="str">
            <v>9:30</v>
          </cell>
          <cell r="BH180" t="str">
            <v>17:00</v>
          </cell>
          <cell r="BI180" t="str">
            <v>9:00</v>
          </cell>
          <cell r="BJ180" t="str">
            <v>17:10</v>
          </cell>
          <cell r="BK180" t="str">
            <v/>
          </cell>
          <cell r="BL180" t="str">
            <v/>
          </cell>
        </row>
        <row r="181">
          <cell r="A181" t="str">
            <v>22-1300908-046</v>
          </cell>
          <cell r="B181">
            <v>44791</v>
          </cell>
          <cell r="C181">
            <v>44795</v>
          </cell>
          <cell r="E181">
            <v>0</v>
          </cell>
          <cell r="F181" t="str">
            <v>1300908</v>
          </cell>
          <cell r="G181">
            <v>46</v>
          </cell>
          <cell r="H181">
            <v>30</v>
          </cell>
          <cell r="I181" t="str">
            <v>名古屋</v>
          </cell>
          <cell r="J181" t="str">
            <v>名古屋国際会議場</v>
          </cell>
          <cell r="K181" t="str">
            <v>133+134</v>
          </cell>
          <cell r="L181">
            <v>44812</v>
          </cell>
          <cell r="M181">
            <v>44813</v>
          </cell>
          <cell r="O181" t="str">
            <v>名古屋</v>
          </cell>
          <cell r="P181" t="str">
            <v>一般</v>
          </cell>
          <cell r="Q181">
            <v>1</v>
          </cell>
          <cell r="R181" t="str">
            <v>ヤマダ</v>
          </cell>
          <cell r="S181" t="str">
            <v>タケシ</v>
          </cell>
          <cell r="T181" t="str">
            <v>ヤマダ　タケシ</v>
          </cell>
          <cell r="U181" t="str">
            <v>山田</v>
          </cell>
          <cell r="V181" t="str">
            <v>岳志</v>
          </cell>
          <cell r="W181" t="str">
            <v>山田　岳志</v>
          </cell>
          <cell r="X181">
            <v>25586</v>
          </cell>
          <cell r="Y181">
            <v>52</v>
          </cell>
          <cell r="Z181" t="str">
            <v>419-0112</v>
          </cell>
          <cell r="AA181" t="str">
            <v>静岡県</v>
          </cell>
          <cell r="AB181" t="str">
            <v>田方郡函南町柏谷６９６－２</v>
          </cell>
          <cell r="AD181" t="str">
            <v>090-1781-0278</v>
          </cell>
          <cell r="AE181" t="str">
            <v>takeshi-yamada@shizuoka.panahome.co.jp</v>
          </cell>
          <cell r="AF181" t="str">
            <v>株式会社パナホーム静岡</v>
          </cell>
          <cell r="AG181" t="str">
            <v>東部営業部</v>
          </cell>
          <cell r="AH181" t="str">
            <v>410-0011</v>
          </cell>
          <cell r="AI181" t="str">
            <v>静岡県</v>
          </cell>
          <cell r="AJ181" t="str">
            <v>沼津市岡宮７００－１</v>
          </cell>
          <cell r="AL181" t="str">
            <v>055-924-4780</v>
          </cell>
          <cell r="AM181" t="str">
            <v>⑥</v>
          </cell>
          <cell r="AN181" t="str">
            <v>山田　岳志</v>
          </cell>
          <cell r="AO181">
            <v>1</v>
          </cell>
          <cell r="AP181">
            <v>1</v>
          </cell>
          <cell r="AS181" t="str">
            <v>一括</v>
          </cell>
          <cell r="BA181">
            <v>35</v>
          </cell>
          <cell r="BB181" t="str">
            <v>○</v>
          </cell>
          <cell r="BC181" t="str">
            <v>221300908046</v>
          </cell>
          <cell r="BD181">
            <v>44813</v>
          </cell>
          <cell r="BE181">
            <v>44838</v>
          </cell>
          <cell r="BF181">
            <v>44838</v>
          </cell>
          <cell r="BG181" t="str">
            <v>9:30</v>
          </cell>
          <cell r="BH181" t="str">
            <v>17:00</v>
          </cell>
          <cell r="BI181" t="str">
            <v>9:00</v>
          </cell>
          <cell r="BJ181" t="str">
            <v>17:10</v>
          </cell>
          <cell r="BK181" t="str">
            <v/>
          </cell>
          <cell r="BL181" t="str">
            <v/>
          </cell>
        </row>
        <row r="182">
          <cell r="A182" t="str">
            <v>22-1300908-047</v>
          </cell>
          <cell r="B182">
            <v>44792</v>
          </cell>
          <cell r="C182">
            <v>44795</v>
          </cell>
          <cell r="E182">
            <v>0</v>
          </cell>
          <cell r="F182" t="str">
            <v>1300908</v>
          </cell>
          <cell r="G182">
            <v>47</v>
          </cell>
          <cell r="H182">
            <v>30</v>
          </cell>
          <cell r="I182" t="str">
            <v>名古屋</v>
          </cell>
          <cell r="J182" t="str">
            <v>名古屋国際会議場</v>
          </cell>
          <cell r="K182" t="str">
            <v>133+134</v>
          </cell>
          <cell r="L182">
            <v>44812</v>
          </cell>
          <cell r="M182">
            <v>44813</v>
          </cell>
          <cell r="O182" t="str">
            <v>名古屋</v>
          </cell>
          <cell r="P182" t="str">
            <v>一般</v>
          </cell>
          <cell r="Q182">
            <v>1</v>
          </cell>
          <cell r="R182" t="str">
            <v>ハシモト</v>
          </cell>
          <cell r="S182" t="str">
            <v>マユ</v>
          </cell>
          <cell r="T182" t="str">
            <v>ハシモト　マユ</v>
          </cell>
          <cell r="U182" t="str">
            <v>橋本</v>
          </cell>
          <cell r="V182" t="str">
            <v>真由</v>
          </cell>
          <cell r="W182" t="str">
            <v>橋本　真由</v>
          </cell>
          <cell r="X182">
            <v>35283</v>
          </cell>
          <cell r="Y182">
            <v>26</v>
          </cell>
          <cell r="Z182" t="str">
            <v>458-0007</v>
          </cell>
          <cell r="AA182" t="str">
            <v>愛知県</v>
          </cell>
          <cell r="AB182" t="str">
            <v>名古屋市緑区篭山1-1001-2</v>
          </cell>
          <cell r="AD182" t="str">
            <v>080-2548-7229</v>
          </cell>
          <cell r="AE182" t="str">
            <v>hashimoto.mayu@jp.panasonic.com</v>
          </cell>
          <cell r="AF182" t="str">
            <v>パナソニックリフォーム株式会社</v>
          </cell>
          <cell r="AG182" t="str">
            <v>中部支社　名古屋営業部　名古屋第一営業所</v>
          </cell>
          <cell r="AH182" t="str">
            <v>465-0093</v>
          </cell>
          <cell r="AI182" t="str">
            <v>愛知県</v>
          </cell>
          <cell r="AJ182" t="str">
            <v>名古屋市名東区一社一丁目83番地</v>
          </cell>
          <cell r="AL182" t="str">
            <v>052-856-8746</v>
          </cell>
          <cell r="AM182" t="str">
            <v>②</v>
          </cell>
          <cell r="AN182" t="str">
            <v>橋本　真由</v>
          </cell>
          <cell r="AO182">
            <v>1</v>
          </cell>
          <cell r="AP182">
            <v>1</v>
          </cell>
          <cell r="AS182" t="str">
            <v>一括</v>
          </cell>
          <cell r="BA182">
            <v>38</v>
          </cell>
          <cell r="BB182" t="str">
            <v>○</v>
          </cell>
          <cell r="BC182" t="str">
            <v>221300908047</v>
          </cell>
          <cell r="BD182">
            <v>44813</v>
          </cell>
          <cell r="BE182">
            <v>44838</v>
          </cell>
          <cell r="BF182">
            <v>44838</v>
          </cell>
          <cell r="BG182" t="str">
            <v>9:30</v>
          </cell>
          <cell r="BH182" t="str">
            <v>17:00</v>
          </cell>
          <cell r="BI182" t="str">
            <v>9:00</v>
          </cell>
          <cell r="BJ182" t="str">
            <v>17:10</v>
          </cell>
          <cell r="BK182" t="str">
            <v/>
          </cell>
          <cell r="BL182" t="str">
            <v/>
          </cell>
        </row>
        <row r="183">
          <cell r="A183" t="str">
            <v>22-1300908-048</v>
          </cell>
          <cell r="B183">
            <v>44793</v>
          </cell>
          <cell r="C183">
            <v>44795</v>
          </cell>
          <cell r="E183">
            <v>0</v>
          </cell>
          <cell r="F183" t="str">
            <v>1300908</v>
          </cell>
          <cell r="G183">
            <v>48</v>
          </cell>
          <cell r="H183">
            <v>30</v>
          </cell>
          <cell r="I183" t="str">
            <v>名古屋</v>
          </cell>
          <cell r="J183" t="str">
            <v>名古屋国際会議場</v>
          </cell>
          <cell r="K183" t="str">
            <v>133+134</v>
          </cell>
          <cell r="L183">
            <v>44812</v>
          </cell>
          <cell r="M183">
            <v>44813</v>
          </cell>
          <cell r="O183" t="str">
            <v>名古屋</v>
          </cell>
          <cell r="P183" t="str">
            <v>一般</v>
          </cell>
          <cell r="Q183">
            <v>1</v>
          </cell>
          <cell r="R183" t="str">
            <v>カワムラ</v>
          </cell>
          <cell r="S183" t="str">
            <v>タカシ</v>
          </cell>
          <cell r="T183" t="str">
            <v>カワムラ　タカシ</v>
          </cell>
          <cell r="U183" t="str">
            <v>川村</v>
          </cell>
          <cell r="V183" t="str">
            <v>孝志</v>
          </cell>
          <cell r="W183" t="str">
            <v>川村　孝志</v>
          </cell>
          <cell r="X183">
            <v>35198</v>
          </cell>
          <cell r="Y183">
            <v>26</v>
          </cell>
          <cell r="Z183" t="str">
            <v>465-0095</v>
          </cell>
          <cell r="AA183" t="str">
            <v>愛知県</v>
          </cell>
          <cell r="AB183" t="str">
            <v>名古屋市名東区高社1−57</v>
          </cell>
          <cell r="AC183" t="str">
            <v>イースタンヒルズ一社203</v>
          </cell>
          <cell r="AD183" t="str">
            <v>090-9295-8195</v>
          </cell>
          <cell r="AE183" t="str">
            <v>t.kawamura.sf@gmail.com</v>
          </cell>
          <cell r="AF183" t="str">
            <v>パナソニックリフォーム株式会社</v>
          </cell>
          <cell r="AG183" t="str">
            <v>中部支社</v>
          </cell>
          <cell r="AH183" t="str">
            <v>465-0093</v>
          </cell>
          <cell r="AI183" t="str">
            <v>愛知県</v>
          </cell>
          <cell r="AJ183" t="str">
            <v>名古屋市名東区一社１丁目83番地4階</v>
          </cell>
          <cell r="AK183" t="str">
            <v/>
          </cell>
          <cell r="AL183" t="str">
            <v>052-856-8746</v>
          </cell>
          <cell r="AM183" t="str">
            <v>②</v>
          </cell>
          <cell r="AN183" t="str">
            <v>川村　孝志</v>
          </cell>
          <cell r="AO183">
            <v>1</v>
          </cell>
          <cell r="AP183">
            <v>1</v>
          </cell>
          <cell r="AS183" t="str">
            <v>一括</v>
          </cell>
          <cell r="BA183">
            <v>37</v>
          </cell>
          <cell r="BB183" t="str">
            <v>○</v>
          </cell>
          <cell r="BC183" t="str">
            <v>221300908048</v>
          </cell>
          <cell r="BD183">
            <v>44813</v>
          </cell>
          <cell r="BE183">
            <v>44838</v>
          </cell>
          <cell r="BF183">
            <v>44838</v>
          </cell>
          <cell r="BG183" t="str">
            <v>9:30</v>
          </cell>
          <cell r="BH183" t="str">
            <v>17:00</v>
          </cell>
          <cell r="BI183" t="str">
            <v>9:00</v>
          </cell>
          <cell r="BJ183" t="str">
            <v>17:10</v>
          </cell>
          <cell r="BK183" t="str">
            <v/>
          </cell>
          <cell r="BL183" t="str">
            <v/>
          </cell>
        </row>
        <row r="184">
          <cell r="A184" t="str">
            <v>22-1300908-049</v>
          </cell>
          <cell r="B184">
            <v>44792</v>
          </cell>
          <cell r="C184">
            <v>44795</v>
          </cell>
          <cell r="E184">
            <v>0</v>
          </cell>
          <cell r="F184" t="str">
            <v>1300908</v>
          </cell>
          <cell r="G184">
            <v>49</v>
          </cell>
          <cell r="H184">
            <v>30</v>
          </cell>
          <cell r="I184" t="str">
            <v>名古屋</v>
          </cell>
          <cell r="J184" t="str">
            <v>名古屋国際会議場</v>
          </cell>
          <cell r="K184" t="str">
            <v>133+134</v>
          </cell>
          <cell r="L184">
            <v>44812</v>
          </cell>
          <cell r="M184">
            <v>44813</v>
          </cell>
          <cell r="O184" t="str">
            <v>名古屋</v>
          </cell>
          <cell r="P184" t="str">
            <v>一般</v>
          </cell>
          <cell r="Q184">
            <v>1</v>
          </cell>
          <cell r="R184" t="str">
            <v>フカミ</v>
          </cell>
          <cell r="S184" t="str">
            <v>ユウスケ</v>
          </cell>
          <cell r="T184" t="str">
            <v>フカミ　ユウスケ</v>
          </cell>
          <cell r="U184" t="str">
            <v>深見</v>
          </cell>
          <cell r="V184" t="str">
            <v>祐介</v>
          </cell>
          <cell r="W184" t="str">
            <v>深見　祐介</v>
          </cell>
          <cell r="X184">
            <v>28782</v>
          </cell>
          <cell r="Y184">
            <v>44</v>
          </cell>
          <cell r="Z184" t="str">
            <v>475-0024</v>
          </cell>
          <cell r="AA184" t="str">
            <v>愛知県</v>
          </cell>
          <cell r="AB184" t="str">
            <v>半田市亀崎高根町5-52-6</v>
          </cell>
          <cell r="AD184" t="str">
            <v>080-3075-5476</v>
          </cell>
          <cell r="AE184" t="str">
            <v>y-fukami@aichi.panahome.co.jp</v>
          </cell>
          <cell r="AF184" t="str">
            <v>株式会社パナホーム愛知</v>
          </cell>
          <cell r="AG184" t="str">
            <v>建設部</v>
          </cell>
          <cell r="AH184" t="str">
            <v>475-0922</v>
          </cell>
          <cell r="AI184" t="str">
            <v>愛知県</v>
          </cell>
          <cell r="AJ184" t="str">
            <v>半田市昭和町3-1</v>
          </cell>
          <cell r="AL184" t="str">
            <v>0569-22-8746</v>
          </cell>
          <cell r="AM184" t="str">
            <v>⑥</v>
          </cell>
          <cell r="AN184" t="str">
            <v>深見　祐介</v>
          </cell>
          <cell r="AO184">
            <v>1</v>
          </cell>
          <cell r="AP184">
            <v>1</v>
          </cell>
          <cell r="AS184" t="str">
            <v>一括</v>
          </cell>
          <cell r="BA184">
            <v>36</v>
          </cell>
          <cell r="BB184" t="str">
            <v>○</v>
          </cell>
          <cell r="BC184" t="str">
            <v>221300908049</v>
          </cell>
          <cell r="BD184">
            <v>44813</v>
          </cell>
          <cell r="BE184">
            <v>44838</v>
          </cell>
          <cell r="BF184">
            <v>44838</v>
          </cell>
          <cell r="BG184" t="str">
            <v>9:30</v>
          </cell>
          <cell r="BH184" t="str">
            <v>17:00</v>
          </cell>
          <cell r="BI184" t="str">
            <v>9:00</v>
          </cell>
          <cell r="BJ184" t="str">
            <v>17:10</v>
          </cell>
          <cell r="BK184" t="str">
            <v/>
          </cell>
          <cell r="BL184" t="str">
            <v/>
          </cell>
        </row>
        <row r="185">
          <cell r="A185" t="str">
            <v>22-1300908-050</v>
          </cell>
          <cell r="B185">
            <v>44792</v>
          </cell>
          <cell r="C185">
            <v>44795</v>
          </cell>
          <cell r="E185">
            <v>0</v>
          </cell>
          <cell r="F185" t="str">
            <v>1300908</v>
          </cell>
          <cell r="G185">
            <v>50</v>
          </cell>
          <cell r="H185">
            <v>30</v>
          </cell>
          <cell r="I185" t="str">
            <v>名古屋</v>
          </cell>
          <cell r="J185" t="str">
            <v>名古屋国際会議場</v>
          </cell>
          <cell r="K185" t="str">
            <v>133+134</v>
          </cell>
          <cell r="L185">
            <v>44812</v>
          </cell>
          <cell r="M185">
            <v>44813</v>
          </cell>
          <cell r="O185" t="str">
            <v>名古屋</v>
          </cell>
          <cell r="P185" t="str">
            <v>一般</v>
          </cell>
          <cell r="Q185">
            <v>1</v>
          </cell>
          <cell r="R185" t="str">
            <v>ミナガワ</v>
          </cell>
          <cell r="S185" t="str">
            <v>マサヒロ</v>
          </cell>
          <cell r="T185" t="str">
            <v>ミナガワ　マサヒロ</v>
          </cell>
          <cell r="U185" t="str">
            <v>皆川</v>
          </cell>
          <cell r="V185" t="str">
            <v>雅洋</v>
          </cell>
          <cell r="W185" t="str">
            <v>皆川　雅洋</v>
          </cell>
          <cell r="X185">
            <v>27467</v>
          </cell>
          <cell r="Y185">
            <v>47</v>
          </cell>
          <cell r="Z185" t="str">
            <v>479-0836</v>
          </cell>
          <cell r="AA185" t="str">
            <v>愛知県</v>
          </cell>
          <cell r="AB185" t="str">
            <v>常滑市栄町5-117-3</v>
          </cell>
          <cell r="AD185" t="str">
            <v>090-9929-3156</v>
          </cell>
          <cell r="AE185" t="str">
            <v>m-minagawa@aichi.panahome.co.jp</v>
          </cell>
          <cell r="AF185" t="str">
            <v>株式会社パナホーム愛知</v>
          </cell>
          <cell r="AG185" t="str">
            <v>建設部</v>
          </cell>
          <cell r="AH185" t="str">
            <v>475-0922</v>
          </cell>
          <cell r="AI185" t="str">
            <v>愛知県</v>
          </cell>
          <cell r="AJ185" t="str">
            <v>半田市昭和町3-1</v>
          </cell>
          <cell r="AL185" t="str">
            <v>0569-22-8746</v>
          </cell>
          <cell r="AM185" t="str">
            <v>⑥</v>
          </cell>
          <cell r="AN185" t="str">
            <v>皆川　雅洋</v>
          </cell>
          <cell r="AO185">
            <v>1</v>
          </cell>
          <cell r="AP185">
            <v>1</v>
          </cell>
          <cell r="AS185" t="str">
            <v>一括</v>
          </cell>
          <cell r="BA185">
            <v>34</v>
          </cell>
          <cell r="BB185" t="str">
            <v>○</v>
          </cell>
          <cell r="BC185" t="str">
            <v>221300908050</v>
          </cell>
          <cell r="BD185">
            <v>44813</v>
          </cell>
          <cell r="BE185">
            <v>44838</v>
          </cell>
          <cell r="BF185">
            <v>44838</v>
          </cell>
          <cell r="BG185" t="str">
            <v>9:30</v>
          </cell>
          <cell r="BH185" t="str">
            <v>17:00</v>
          </cell>
          <cell r="BI185" t="str">
            <v>9:00</v>
          </cell>
          <cell r="BJ185" t="str">
            <v>17:10</v>
          </cell>
          <cell r="BK185" t="str">
            <v/>
          </cell>
          <cell r="BL185" t="str">
            <v/>
          </cell>
        </row>
        <row r="186">
          <cell r="A186" t="str">
            <v>22-1300908-051</v>
          </cell>
          <cell r="B186">
            <v>44795</v>
          </cell>
          <cell r="C186">
            <v>44796</v>
          </cell>
          <cell r="E186">
            <v>0</v>
          </cell>
          <cell r="F186" t="str">
            <v>1300908</v>
          </cell>
          <cell r="G186">
            <v>51</v>
          </cell>
          <cell r="H186">
            <v>30</v>
          </cell>
          <cell r="I186" t="str">
            <v>名古屋</v>
          </cell>
          <cell r="J186" t="str">
            <v>名古屋国際会議場</v>
          </cell>
          <cell r="K186" t="str">
            <v>133+134</v>
          </cell>
          <cell r="L186">
            <v>44812</v>
          </cell>
          <cell r="M186">
            <v>44813</v>
          </cell>
          <cell r="O186" t="str">
            <v>名古屋</v>
          </cell>
          <cell r="P186" t="str">
            <v>一般</v>
          </cell>
          <cell r="Q186">
            <v>1</v>
          </cell>
          <cell r="R186" t="str">
            <v>カワムラ</v>
          </cell>
          <cell r="S186" t="str">
            <v>マツタロウ</v>
          </cell>
          <cell r="T186" t="str">
            <v>カワムラ　マツタロウ</v>
          </cell>
          <cell r="U186" t="str">
            <v>川村</v>
          </cell>
          <cell r="V186" t="str">
            <v>松太郎</v>
          </cell>
          <cell r="W186" t="str">
            <v>川村　松太郎</v>
          </cell>
          <cell r="X186">
            <v>26298</v>
          </cell>
          <cell r="Y186">
            <v>50</v>
          </cell>
          <cell r="Z186" t="str">
            <v>510-0834</v>
          </cell>
          <cell r="AA186" t="str">
            <v>三重県</v>
          </cell>
          <cell r="AB186" t="str">
            <v>四日市市ときわ三丁目11-8</v>
          </cell>
          <cell r="AD186" t="str">
            <v>090-3303-0765</v>
          </cell>
          <cell r="AE186" t="str">
            <v>kawamura.matsutarou@jp.panasonic.com</v>
          </cell>
          <cell r="AF186" t="str">
            <v>パナソニックホームズ株式会社</v>
          </cell>
          <cell r="AG186" t="str">
            <v>中部第一支社</v>
          </cell>
          <cell r="AH186" t="str">
            <v>465-0093</v>
          </cell>
          <cell r="AI186" t="str">
            <v>愛知県</v>
          </cell>
          <cell r="AJ186" t="str">
            <v>名古屋市名東区一社１丁目83番地4階</v>
          </cell>
          <cell r="AK186" t="str">
            <v/>
          </cell>
          <cell r="AL186" t="str">
            <v>052-703-6566</v>
          </cell>
          <cell r="AM186" t="str">
            <v>⑥</v>
          </cell>
          <cell r="AN186" t="str">
            <v>川村　松太郎</v>
          </cell>
          <cell r="AO186">
            <v>0</v>
          </cell>
          <cell r="AP186">
            <v>1</v>
          </cell>
          <cell r="AS186" t="str">
            <v>一括</v>
          </cell>
          <cell r="BA186">
            <v>38</v>
          </cell>
          <cell r="BB186" t="str">
            <v>○</v>
          </cell>
          <cell r="BC186" t="str">
            <v>221300908051</v>
          </cell>
          <cell r="BD186">
            <v>44813</v>
          </cell>
          <cell r="BE186">
            <v>44838</v>
          </cell>
          <cell r="BF186">
            <v>44838</v>
          </cell>
          <cell r="BG186" t="str">
            <v>9:30</v>
          </cell>
          <cell r="BH186" t="str">
            <v>17:00</v>
          </cell>
          <cell r="BI186" t="str">
            <v>9:00</v>
          </cell>
          <cell r="BJ186" t="str">
            <v>17:10</v>
          </cell>
          <cell r="BK186" t="str">
            <v/>
          </cell>
          <cell r="BL186" t="str">
            <v/>
          </cell>
        </row>
        <row r="187">
          <cell r="A187" t="str">
            <v>22-1300908-052</v>
          </cell>
          <cell r="B187">
            <v>44795</v>
          </cell>
          <cell r="C187">
            <v>44796</v>
          </cell>
          <cell r="E187">
            <v>0</v>
          </cell>
          <cell r="F187" t="str">
            <v>1300908</v>
          </cell>
          <cell r="G187">
            <v>52</v>
          </cell>
          <cell r="H187">
            <v>30</v>
          </cell>
          <cell r="I187" t="str">
            <v>名古屋</v>
          </cell>
          <cell r="J187" t="str">
            <v>名古屋国際会議場</v>
          </cell>
          <cell r="K187" t="str">
            <v>133+134</v>
          </cell>
          <cell r="L187">
            <v>44812</v>
          </cell>
          <cell r="M187">
            <v>44813</v>
          </cell>
          <cell r="O187" t="str">
            <v>名古屋</v>
          </cell>
          <cell r="P187" t="str">
            <v>一般</v>
          </cell>
          <cell r="Q187">
            <v>1</v>
          </cell>
          <cell r="R187" t="str">
            <v>コシヤマ</v>
          </cell>
          <cell r="S187" t="str">
            <v>ヒロノブ</v>
          </cell>
          <cell r="T187" t="str">
            <v>コシヤマ　ヒロノブ</v>
          </cell>
          <cell r="U187" t="str">
            <v>越山</v>
          </cell>
          <cell r="V187" t="str">
            <v>大伸</v>
          </cell>
          <cell r="W187" t="str">
            <v>越山　大伸</v>
          </cell>
          <cell r="X187">
            <v>28287</v>
          </cell>
          <cell r="Y187">
            <v>45</v>
          </cell>
          <cell r="Z187" t="str">
            <v>511-０８２１</v>
          </cell>
          <cell r="AA187" t="str">
            <v>三重県</v>
          </cell>
          <cell r="AB187" t="str">
            <v>桑名市矢田245-11</v>
          </cell>
          <cell r="AD187" t="str">
            <v>090-4902-5639</v>
          </cell>
          <cell r="AE187" t="str">
            <v>koshiyama.hironobu@jp.panasonic.com</v>
          </cell>
          <cell r="AF187" t="str">
            <v>パナソニックホームズ株式会社</v>
          </cell>
          <cell r="AG187" t="str">
            <v>中部第二支社
三重支店</v>
          </cell>
          <cell r="AH187" t="str">
            <v>514-0016</v>
          </cell>
          <cell r="AI187" t="str">
            <v>三重県</v>
          </cell>
          <cell r="AJ187" t="str">
            <v>津市乙部37番5号（3F）</v>
          </cell>
          <cell r="AL187" t="str">
            <v>059-223-2165</v>
          </cell>
          <cell r="AM187" t="str">
            <v>⑥</v>
          </cell>
          <cell r="AN187" t="str">
            <v>越山　大伸</v>
          </cell>
          <cell r="AO187">
            <v>1</v>
          </cell>
          <cell r="AP187">
            <v>1</v>
          </cell>
          <cell r="AS187" t="str">
            <v>一括</v>
          </cell>
          <cell r="BA187">
            <v>37</v>
          </cell>
          <cell r="BB187" t="str">
            <v>○</v>
          </cell>
          <cell r="BC187" t="str">
            <v>221300908052</v>
          </cell>
          <cell r="BD187">
            <v>44813</v>
          </cell>
          <cell r="BE187">
            <v>44838</v>
          </cell>
          <cell r="BF187">
            <v>44838</v>
          </cell>
          <cell r="BG187" t="str">
            <v>9:30</v>
          </cell>
          <cell r="BH187" t="str">
            <v>17:00</v>
          </cell>
          <cell r="BI187" t="str">
            <v>9:00</v>
          </cell>
          <cell r="BJ187" t="str">
            <v>17:10</v>
          </cell>
          <cell r="BK187" t="str">
            <v/>
          </cell>
          <cell r="BL187" t="str">
            <v/>
          </cell>
        </row>
        <row r="188">
          <cell r="A188" t="str">
            <v>22-1300908-053</v>
          </cell>
          <cell r="B188">
            <v>44796</v>
          </cell>
          <cell r="C188">
            <v>44796</v>
          </cell>
          <cell r="E188">
            <v>0</v>
          </cell>
          <cell r="F188" t="str">
            <v>1300908</v>
          </cell>
          <cell r="G188">
            <v>53</v>
          </cell>
          <cell r="H188">
            <v>30</v>
          </cell>
          <cell r="I188" t="str">
            <v>名古屋</v>
          </cell>
          <cell r="J188" t="str">
            <v>名古屋国際会議場</v>
          </cell>
          <cell r="K188" t="str">
            <v>133+134</v>
          </cell>
          <cell r="L188">
            <v>44812</v>
          </cell>
          <cell r="M188">
            <v>44813</v>
          </cell>
          <cell r="O188" t="str">
            <v>名古屋</v>
          </cell>
          <cell r="P188" t="str">
            <v>一般</v>
          </cell>
          <cell r="Q188">
            <v>1</v>
          </cell>
          <cell r="R188" t="str">
            <v>エンドウ</v>
          </cell>
          <cell r="S188" t="str">
            <v>カズヒロ</v>
          </cell>
          <cell r="T188" t="str">
            <v>エンドウ　カズヒロ</v>
          </cell>
          <cell r="U188" t="str">
            <v>遠藤</v>
          </cell>
          <cell r="V188" t="str">
            <v>一弘</v>
          </cell>
          <cell r="W188" t="str">
            <v>遠藤　一弘</v>
          </cell>
          <cell r="X188">
            <v>26248</v>
          </cell>
          <cell r="Y188">
            <v>50</v>
          </cell>
          <cell r="Z188" t="str">
            <v>950-3133</v>
          </cell>
          <cell r="AA188" t="str">
            <v>新潟県</v>
          </cell>
          <cell r="AB188" t="str">
            <v>新潟市北区すみれ野3-4-8</v>
          </cell>
          <cell r="AD188" t="str">
            <v>090-1554-2100</v>
          </cell>
          <cell r="AE188" t="str">
            <v>endou.kazuhiro@jp.panasonic.com</v>
          </cell>
          <cell r="AF188" t="str">
            <v>パナソニックホームズ株式会社</v>
          </cell>
          <cell r="AG188" t="str">
            <v>北陸支店</v>
          </cell>
          <cell r="AH188" t="str">
            <v>921-8151</v>
          </cell>
          <cell r="AI188" t="str">
            <v>石川県</v>
          </cell>
          <cell r="AJ188" t="str">
            <v>金沢市窪4丁目440番地</v>
          </cell>
          <cell r="AL188" t="str">
            <v>076-280-0746</v>
          </cell>
          <cell r="AM188" t="str">
            <v>⑥</v>
          </cell>
          <cell r="AN188" t="str">
            <v>遠藤　一弘</v>
          </cell>
          <cell r="AO188">
            <v>0</v>
          </cell>
          <cell r="AP188">
            <v>1</v>
          </cell>
          <cell r="AS188" t="str">
            <v>一括</v>
          </cell>
          <cell r="BA188">
            <v>37</v>
          </cell>
          <cell r="BB188" t="str">
            <v>○</v>
          </cell>
          <cell r="BC188" t="str">
            <v>221300908053</v>
          </cell>
          <cell r="BD188">
            <v>44813</v>
          </cell>
          <cell r="BE188">
            <v>44838</v>
          </cell>
          <cell r="BF188">
            <v>44838</v>
          </cell>
          <cell r="BG188" t="str">
            <v>9:30</v>
          </cell>
          <cell r="BH188" t="str">
            <v>17:00</v>
          </cell>
          <cell r="BI188" t="str">
            <v>9:00</v>
          </cell>
          <cell r="BJ188" t="str">
            <v>17:10</v>
          </cell>
          <cell r="BK188" t="str">
            <v/>
          </cell>
          <cell r="BL188" t="str">
            <v/>
          </cell>
        </row>
        <row r="189">
          <cell r="A189" t="str">
            <v>22-1300908-054</v>
          </cell>
          <cell r="B189">
            <v>44779</v>
          </cell>
          <cell r="C189">
            <v>44796</v>
          </cell>
          <cell r="E189">
            <v>0</v>
          </cell>
          <cell r="F189" t="str">
            <v>1300908</v>
          </cell>
          <cell r="G189">
            <v>54</v>
          </cell>
          <cell r="H189">
            <v>30</v>
          </cell>
          <cell r="I189" t="str">
            <v>名古屋</v>
          </cell>
          <cell r="J189" t="str">
            <v>名古屋国際会議場</v>
          </cell>
          <cell r="K189" t="str">
            <v>133+134</v>
          </cell>
          <cell r="L189">
            <v>44812</v>
          </cell>
          <cell r="M189">
            <v>44813</v>
          </cell>
          <cell r="O189" t="str">
            <v>名古屋</v>
          </cell>
          <cell r="P189" t="str">
            <v>一般</v>
          </cell>
          <cell r="Q189">
            <v>1</v>
          </cell>
          <cell r="R189" t="str">
            <v>マツザワ</v>
          </cell>
          <cell r="S189" t="str">
            <v>ユイ</v>
          </cell>
          <cell r="T189" t="str">
            <v>マツザワ　ユイ</v>
          </cell>
          <cell r="U189" t="str">
            <v>松澤</v>
          </cell>
          <cell r="V189" t="str">
            <v>由衣</v>
          </cell>
          <cell r="W189" t="str">
            <v>松澤　由衣</v>
          </cell>
          <cell r="X189">
            <v>35572</v>
          </cell>
          <cell r="Y189">
            <v>25</v>
          </cell>
          <cell r="Z189" t="str">
            <v>465-0093</v>
          </cell>
          <cell r="AA189" t="str">
            <v>愛知県</v>
          </cell>
          <cell r="AB189" t="str">
            <v>名古屋市名東区一社3-92-1</v>
          </cell>
          <cell r="AC189" t="str">
            <v>タウンライフ一社209</v>
          </cell>
          <cell r="AD189" t="str">
            <v>070-2916-9395</v>
          </cell>
          <cell r="AE189" t="str">
            <v>matsuzawa.yui@jp.panasonic.com</v>
          </cell>
          <cell r="AF189" t="str">
            <v>パナソニックリフォーム株式会社</v>
          </cell>
          <cell r="AG189" t="str">
            <v>中部支社</v>
          </cell>
          <cell r="AH189" t="str">
            <v>465-0093</v>
          </cell>
          <cell r="AI189" t="str">
            <v>愛知県</v>
          </cell>
          <cell r="AJ189" t="str">
            <v>名古屋市名東区一社１丁目83番地4階</v>
          </cell>
          <cell r="AK189" t="str">
            <v/>
          </cell>
          <cell r="AL189" t="str">
            <v>052-856-8746</v>
          </cell>
          <cell r="AM189" t="str">
            <v>②</v>
          </cell>
          <cell r="AN189" t="str">
            <v>松澤　由衣</v>
          </cell>
          <cell r="AO189">
            <v>1</v>
          </cell>
          <cell r="AP189">
            <v>1</v>
          </cell>
          <cell r="AS189" t="str">
            <v>一括</v>
          </cell>
          <cell r="BA189">
            <v>37</v>
          </cell>
          <cell r="BB189" t="str">
            <v>○</v>
          </cell>
          <cell r="BC189" t="str">
            <v>221300908054</v>
          </cell>
          <cell r="BD189">
            <v>44813</v>
          </cell>
          <cell r="BE189">
            <v>44838</v>
          </cell>
          <cell r="BF189">
            <v>44838</v>
          </cell>
          <cell r="BG189" t="str">
            <v>9:30</v>
          </cell>
          <cell r="BH189" t="str">
            <v>17:00</v>
          </cell>
          <cell r="BI189" t="str">
            <v>9:00</v>
          </cell>
          <cell r="BJ189" t="str">
            <v>17:10</v>
          </cell>
          <cell r="BK189" t="str">
            <v/>
          </cell>
          <cell r="BL189" t="str">
            <v/>
          </cell>
        </row>
        <row r="190">
          <cell r="A190" t="str">
            <v>22-1300908-055</v>
          </cell>
          <cell r="B190">
            <v>44796</v>
          </cell>
          <cell r="C190">
            <v>44796</v>
          </cell>
          <cell r="E190">
            <v>0</v>
          </cell>
          <cell r="F190" t="str">
            <v>1300908</v>
          </cell>
          <cell r="G190">
            <v>55</v>
          </cell>
          <cell r="H190">
            <v>30</v>
          </cell>
          <cell r="I190" t="str">
            <v>名古屋</v>
          </cell>
          <cell r="J190" t="str">
            <v>名古屋国際会議場</v>
          </cell>
          <cell r="K190" t="str">
            <v>133+134</v>
          </cell>
          <cell r="L190">
            <v>44812</v>
          </cell>
          <cell r="M190">
            <v>44813</v>
          </cell>
          <cell r="O190" t="str">
            <v>名古屋</v>
          </cell>
          <cell r="P190" t="str">
            <v>一般</v>
          </cell>
          <cell r="Q190">
            <v>1</v>
          </cell>
          <cell r="R190" t="str">
            <v>ウメタニ</v>
          </cell>
          <cell r="S190" t="str">
            <v>コウヤ</v>
          </cell>
          <cell r="T190" t="str">
            <v>ウメタニ　コウヤ</v>
          </cell>
          <cell r="U190" t="str">
            <v>梅谷</v>
          </cell>
          <cell r="V190" t="str">
            <v>甲哉</v>
          </cell>
          <cell r="W190" t="str">
            <v>梅谷　甲哉</v>
          </cell>
          <cell r="X190">
            <v>35818</v>
          </cell>
          <cell r="Y190">
            <v>24</v>
          </cell>
          <cell r="Z190" t="str">
            <v>444-0914</v>
          </cell>
          <cell r="AA190" t="str">
            <v>愛知県</v>
          </cell>
          <cell r="AB190" t="str">
            <v>岡崎市末広町1-3</v>
          </cell>
          <cell r="AC190" t="str">
            <v>アーバンライフ末広202</v>
          </cell>
          <cell r="AD190" t="str">
            <v>090-8385-2890</v>
          </cell>
          <cell r="AE190" t="str">
            <v>umetani.koya@jp.panasonic.com</v>
          </cell>
          <cell r="AF190" t="str">
            <v>パナソニックリフォーム株式会社</v>
          </cell>
          <cell r="AG190" t="str">
            <v>中部支社</v>
          </cell>
          <cell r="AH190" t="str">
            <v>465-0093</v>
          </cell>
          <cell r="AI190" t="str">
            <v>愛知県</v>
          </cell>
          <cell r="AJ190" t="str">
            <v>名古屋市名東区一社１丁目83番地4階</v>
          </cell>
          <cell r="AK190" t="str">
            <v/>
          </cell>
          <cell r="AL190" t="str">
            <v>052-856-8746</v>
          </cell>
          <cell r="AM190" t="str">
            <v>②</v>
          </cell>
          <cell r="AN190" t="str">
            <v>梅谷　甲哉</v>
          </cell>
          <cell r="AO190">
            <v>0</v>
          </cell>
          <cell r="AP190">
            <v>1</v>
          </cell>
          <cell r="AS190" t="str">
            <v>一括</v>
          </cell>
          <cell r="BA190">
            <v>36</v>
          </cell>
          <cell r="BB190" t="str">
            <v>○</v>
          </cell>
          <cell r="BC190" t="str">
            <v>221300908055</v>
          </cell>
          <cell r="BD190">
            <v>44813</v>
          </cell>
          <cell r="BE190">
            <v>44838</v>
          </cell>
          <cell r="BF190">
            <v>44838</v>
          </cell>
          <cell r="BG190" t="str">
            <v>9:30</v>
          </cell>
          <cell r="BH190" t="str">
            <v>17:00</v>
          </cell>
          <cell r="BI190" t="str">
            <v>9:00</v>
          </cell>
          <cell r="BJ190" t="str">
            <v>17:10</v>
          </cell>
          <cell r="BK190" t="str">
            <v/>
          </cell>
          <cell r="BL190" t="str">
            <v/>
          </cell>
        </row>
        <row r="191">
          <cell r="A191" t="str">
            <v>22-1300908-056</v>
          </cell>
          <cell r="B191">
            <v>44783</v>
          </cell>
          <cell r="C191">
            <v>44799</v>
          </cell>
          <cell r="E191">
            <v>0</v>
          </cell>
          <cell r="F191" t="str">
            <v>1300908</v>
          </cell>
          <cell r="G191">
            <v>56</v>
          </cell>
          <cell r="H191">
            <v>30</v>
          </cell>
          <cell r="I191" t="str">
            <v>名古屋</v>
          </cell>
          <cell r="J191" t="str">
            <v>名古屋国際会議場</v>
          </cell>
          <cell r="K191" t="str">
            <v>133+134</v>
          </cell>
          <cell r="L191">
            <v>44812</v>
          </cell>
          <cell r="M191">
            <v>44813</v>
          </cell>
          <cell r="O191" t="str">
            <v>名古屋</v>
          </cell>
          <cell r="P191" t="str">
            <v>一般</v>
          </cell>
          <cell r="Q191">
            <v>1</v>
          </cell>
          <cell r="R191" t="str">
            <v>ヨシダ</v>
          </cell>
          <cell r="S191" t="str">
            <v>ダン</v>
          </cell>
          <cell r="T191" t="str">
            <v>ヨシダ　ダン</v>
          </cell>
          <cell r="U191" t="str">
            <v>吉田</v>
          </cell>
          <cell r="V191" t="str">
            <v>団</v>
          </cell>
          <cell r="W191" t="str">
            <v>吉田　団</v>
          </cell>
          <cell r="X191">
            <v>27670</v>
          </cell>
          <cell r="Y191">
            <v>46</v>
          </cell>
          <cell r="Z191" t="str">
            <v>509-0122</v>
          </cell>
          <cell r="AA191" t="str">
            <v>岐阜県</v>
          </cell>
          <cell r="AB191" t="str">
            <v>各務原市新鵜沼台8-38</v>
          </cell>
          <cell r="AD191" t="str">
            <v>080-6432-8282</v>
          </cell>
          <cell r="AE191" t="str">
            <v>dan_yoshida@toyotahome-aichi.co.jp</v>
          </cell>
          <cell r="AF191" t="str">
            <v>トヨタホーム愛知株式会社</v>
          </cell>
          <cell r="AG191" t="str">
            <v>リフォームG</v>
          </cell>
          <cell r="AH191" t="str">
            <v>485-0072</v>
          </cell>
          <cell r="AI191" t="str">
            <v>愛知県</v>
          </cell>
          <cell r="AJ191" t="str">
            <v>小牧市元町1-43-1</v>
          </cell>
          <cell r="AL191" t="str">
            <v>0568-48-2211</v>
          </cell>
          <cell r="AM191" t="str">
            <v>④</v>
          </cell>
          <cell r="AN191" t="str">
            <v>吉田団</v>
          </cell>
          <cell r="AO191">
            <v>1</v>
          </cell>
          <cell r="AP191">
            <v>1</v>
          </cell>
          <cell r="AS191" t="str">
            <v>一括</v>
          </cell>
          <cell r="BA191">
            <v>37</v>
          </cell>
          <cell r="BB191" t="str">
            <v>○</v>
          </cell>
          <cell r="BC191" t="str">
            <v>221300908056</v>
          </cell>
          <cell r="BD191">
            <v>44813</v>
          </cell>
          <cell r="BE191">
            <v>44838</v>
          </cell>
          <cell r="BF191">
            <v>44838</v>
          </cell>
          <cell r="BG191" t="str">
            <v>9:30</v>
          </cell>
          <cell r="BH191" t="str">
            <v>17:00</v>
          </cell>
          <cell r="BI191" t="str">
            <v>9:00</v>
          </cell>
          <cell r="BJ191" t="str">
            <v>17:10</v>
          </cell>
          <cell r="BK191" t="str">
            <v/>
          </cell>
          <cell r="BL191" t="str">
            <v/>
          </cell>
        </row>
        <row r="192">
          <cell r="A192" t="str">
            <v>22-1300908-057</v>
          </cell>
          <cell r="B192">
            <v>44783</v>
          </cell>
          <cell r="C192">
            <v>44799</v>
          </cell>
          <cell r="E192">
            <v>0</v>
          </cell>
          <cell r="F192" t="str">
            <v>1300908</v>
          </cell>
          <cell r="G192">
            <v>57</v>
          </cell>
          <cell r="H192">
            <v>30</v>
          </cell>
          <cell r="I192" t="str">
            <v>名古屋</v>
          </cell>
          <cell r="J192" t="str">
            <v>名古屋国際会議場</v>
          </cell>
          <cell r="K192" t="str">
            <v>133+134</v>
          </cell>
          <cell r="L192">
            <v>44812</v>
          </cell>
          <cell r="M192">
            <v>44813</v>
          </cell>
          <cell r="O192" t="str">
            <v>名古屋</v>
          </cell>
          <cell r="P192" t="str">
            <v>一般</v>
          </cell>
          <cell r="Q192">
            <v>1</v>
          </cell>
          <cell r="R192" t="str">
            <v>ミヤウチ</v>
          </cell>
          <cell r="S192" t="str">
            <v>ショウゴ</v>
          </cell>
          <cell r="T192" t="str">
            <v>ミヤウチ　ショウゴ</v>
          </cell>
          <cell r="U192" t="str">
            <v>宮内</v>
          </cell>
          <cell r="V192" t="str">
            <v>祥伍</v>
          </cell>
          <cell r="W192" t="str">
            <v>宮内　祥伍</v>
          </cell>
          <cell r="X192">
            <v>32994</v>
          </cell>
          <cell r="Y192">
            <v>32</v>
          </cell>
          <cell r="Z192" t="str">
            <v>472-0011</v>
          </cell>
          <cell r="AA192" t="str">
            <v>愛知県</v>
          </cell>
          <cell r="AB192" t="str">
            <v>知立市昭和3-4-14</v>
          </cell>
          <cell r="AD192" t="str">
            <v>080-6967-9048</v>
          </cell>
          <cell r="AE192" t="str">
            <v>shogo_miyauchi@toyotahome-aichi.co.jp</v>
          </cell>
          <cell r="AF192" t="str">
            <v>トヨタホーム愛知株式会社</v>
          </cell>
          <cell r="AG192" t="str">
            <v>アフターサービス２G</v>
          </cell>
          <cell r="AH192" t="str">
            <v>446-0045</v>
          </cell>
          <cell r="AI192" t="str">
            <v>愛知県</v>
          </cell>
          <cell r="AJ192" t="str">
            <v>安城市横山町浜畔上65</v>
          </cell>
          <cell r="AL192" t="str">
            <v>0566-77-8059</v>
          </cell>
          <cell r="AM192" t="str">
            <v>②</v>
          </cell>
          <cell r="AN192" t="str">
            <v>宮内　祥伍</v>
          </cell>
          <cell r="AO192">
            <v>0</v>
          </cell>
          <cell r="AP192">
            <v>1</v>
          </cell>
          <cell r="AS192" t="str">
            <v>一括</v>
          </cell>
          <cell r="BA192">
            <v>33</v>
          </cell>
          <cell r="BB192" t="str">
            <v>○</v>
          </cell>
          <cell r="BC192" t="str">
            <v>221300908057</v>
          </cell>
          <cell r="BD192">
            <v>44813</v>
          </cell>
          <cell r="BE192">
            <v>44838</v>
          </cell>
          <cell r="BF192">
            <v>44838</v>
          </cell>
          <cell r="BG192" t="str">
            <v>9:30</v>
          </cell>
          <cell r="BH192" t="str">
            <v>17:00</v>
          </cell>
          <cell r="BI192" t="str">
            <v>9:00</v>
          </cell>
          <cell r="BJ192" t="str">
            <v>17:10</v>
          </cell>
          <cell r="BK192" t="str">
            <v/>
          </cell>
          <cell r="BL192" t="str">
            <v/>
          </cell>
        </row>
        <row r="193">
          <cell r="A193" t="str">
            <v>22-1300908-058</v>
          </cell>
          <cell r="B193">
            <v>44783</v>
          </cell>
          <cell r="C193">
            <v>44799</v>
          </cell>
          <cell r="E193">
            <v>0</v>
          </cell>
          <cell r="F193" t="str">
            <v>1300908</v>
          </cell>
          <cell r="G193">
            <v>58</v>
          </cell>
          <cell r="H193">
            <v>30</v>
          </cell>
          <cell r="I193" t="str">
            <v>名古屋</v>
          </cell>
          <cell r="J193" t="str">
            <v>名古屋国際会議場</v>
          </cell>
          <cell r="K193" t="str">
            <v>133+134</v>
          </cell>
          <cell r="L193">
            <v>44812</v>
          </cell>
          <cell r="M193">
            <v>44813</v>
          </cell>
          <cell r="O193" t="str">
            <v>名古屋</v>
          </cell>
          <cell r="P193" t="str">
            <v>一般</v>
          </cell>
          <cell r="Q193">
            <v>1</v>
          </cell>
          <cell r="R193" t="str">
            <v>ヤマト</v>
          </cell>
          <cell r="S193" t="str">
            <v>タカヒロ</v>
          </cell>
          <cell r="T193" t="str">
            <v>ヤマト　タカヒロ</v>
          </cell>
          <cell r="U193" t="str">
            <v>山戸</v>
          </cell>
          <cell r="V193" t="str">
            <v>孝浩</v>
          </cell>
          <cell r="W193" t="str">
            <v>山戸　孝浩</v>
          </cell>
          <cell r="X193">
            <v>29166</v>
          </cell>
          <cell r="Y193">
            <v>42</v>
          </cell>
          <cell r="Z193" t="str">
            <v>444-0059</v>
          </cell>
          <cell r="AA193" t="str">
            <v>愛知県</v>
          </cell>
          <cell r="AB193" t="str">
            <v>岡崎市康生通西一丁目19番地1</v>
          </cell>
          <cell r="AC193" t="str">
            <v>ミッドシティレジデンス岡崎康生203</v>
          </cell>
          <cell r="AD193" t="str">
            <v>090-6387-8292</v>
          </cell>
          <cell r="AE193" t="str">
            <v>takahiro_yamato@toyotahome-aichi.co.jp</v>
          </cell>
          <cell r="AF193" t="str">
            <v>トヨタホーム愛知株式会社</v>
          </cell>
          <cell r="AG193" t="str">
            <v>アトリスＧ</v>
          </cell>
          <cell r="AH193" t="str">
            <v>448-0029</v>
          </cell>
          <cell r="AI193" t="str">
            <v>愛知県</v>
          </cell>
          <cell r="AJ193" t="str">
            <v>刈谷市昭和町2-84</v>
          </cell>
          <cell r="AK193" t="str">
            <v>アトリスパーク刈谷内</v>
          </cell>
          <cell r="AL193" t="str">
            <v>0566-91-0215</v>
          </cell>
          <cell r="AM193" t="str">
            <v>①</v>
          </cell>
          <cell r="AN193" t="str">
            <v>山戸　孝浩</v>
          </cell>
          <cell r="AO193">
            <v>1</v>
          </cell>
          <cell r="AP193">
            <v>1</v>
          </cell>
          <cell r="AS193" t="str">
            <v>一括</v>
          </cell>
          <cell r="BA193">
            <v>38</v>
          </cell>
          <cell r="BB193" t="str">
            <v>○</v>
          </cell>
          <cell r="BC193" t="str">
            <v>221300908058</v>
          </cell>
          <cell r="BD193">
            <v>44813</v>
          </cell>
          <cell r="BE193">
            <v>44838</v>
          </cell>
          <cell r="BF193">
            <v>44838</v>
          </cell>
          <cell r="BG193" t="str">
            <v>9:30</v>
          </cell>
          <cell r="BH193" t="str">
            <v>17:00</v>
          </cell>
          <cell r="BI193" t="str">
            <v>9:00</v>
          </cell>
          <cell r="BJ193" t="str">
            <v>17:10</v>
          </cell>
          <cell r="BK193" t="str">
            <v/>
          </cell>
          <cell r="BL193" t="str">
            <v/>
          </cell>
        </row>
        <row r="194">
          <cell r="A194" t="str">
            <v>22-1300908-059</v>
          </cell>
          <cell r="B194">
            <v>44783</v>
          </cell>
          <cell r="C194">
            <v>44799</v>
          </cell>
          <cell r="E194">
            <v>0</v>
          </cell>
          <cell r="F194" t="str">
            <v>1300908</v>
          </cell>
          <cell r="G194">
            <v>59</v>
          </cell>
          <cell r="H194">
            <v>30</v>
          </cell>
          <cell r="I194" t="str">
            <v>名古屋</v>
          </cell>
          <cell r="J194" t="str">
            <v>名古屋国際会議場</v>
          </cell>
          <cell r="K194" t="str">
            <v>133+134</v>
          </cell>
          <cell r="L194">
            <v>44812</v>
          </cell>
          <cell r="M194">
            <v>44813</v>
          </cell>
          <cell r="O194" t="str">
            <v>名古屋</v>
          </cell>
          <cell r="P194" t="str">
            <v>一般</v>
          </cell>
          <cell r="Q194">
            <v>1</v>
          </cell>
          <cell r="R194" t="str">
            <v>ヤマダ</v>
          </cell>
          <cell r="S194" t="str">
            <v>ケイタロウ</v>
          </cell>
          <cell r="T194" t="str">
            <v>ヤマダ　ケイタロウ</v>
          </cell>
          <cell r="U194" t="str">
            <v>山田</v>
          </cell>
          <cell r="V194" t="str">
            <v>啓太郎</v>
          </cell>
          <cell r="W194" t="str">
            <v>山田　啓太郎</v>
          </cell>
          <cell r="X194">
            <v>26304</v>
          </cell>
          <cell r="Y194">
            <v>50</v>
          </cell>
          <cell r="Z194" t="str">
            <v>465-0076</v>
          </cell>
          <cell r="AA194" t="str">
            <v>愛知県</v>
          </cell>
          <cell r="AB194" t="str">
            <v>名古屋市名東区扇町2丁目1-2</v>
          </cell>
          <cell r="AC194" t="str">
            <v>ヴィアーレ星ヶ丘の森810号</v>
          </cell>
          <cell r="AD194" t="str">
            <v>090-9350-5232</v>
          </cell>
          <cell r="AE194" t="str">
            <v>keitaro_yamada@toyotahome-aichi.co.jp</v>
          </cell>
          <cell r="AF194" t="str">
            <v>トヨタホーム愛知株式会社</v>
          </cell>
          <cell r="AG194" t="str">
            <v>アトリスＧ</v>
          </cell>
          <cell r="AH194" t="str">
            <v>448-0029</v>
          </cell>
          <cell r="AI194" t="str">
            <v>愛知県</v>
          </cell>
          <cell r="AJ194" t="str">
            <v>刈谷市昭和町2-84</v>
          </cell>
          <cell r="AK194" t="str">
            <v>アトリスパーク刈谷内</v>
          </cell>
          <cell r="AL194" t="str">
            <v>0566-91-0215</v>
          </cell>
          <cell r="AM194" t="str">
            <v>⑥</v>
          </cell>
          <cell r="AN194" t="str">
            <v>山田　啓太郎</v>
          </cell>
          <cell r="AO194">
            <v>1</v>
          </cell>
          <cell r="AP194">
            <v>1</v>
          </cell>
          <cell r="AS194" t="str">
            <v>一括</v>
          </cell>
          <cell r="BA194">
            <v>33</v>
          </cell>
          <cell r="BB194" t="str">
            <v>○</v>
          </cell>
          <cell r="BC194" t="str">
            <v>221300908059</v>
          </cell>
          <cell r="BD194">
            <v>44813</v>
          </cell>
          <cell r="BE194">
            <v>44838</v>
          </cell>
          <cell r="BF194">
            <v>44838</v>
          </cell>
          <cell r="BG194" t="str">
            <v>9:30</v>
          </cell>
          <cell r="BH194" t="str">
            <v>17:00</v>
          </cell>
          <cell r="BI194" t="str">
            <v>9:00</v>
          </cell>
          <cell r="BJ194" t="str">
            <v>17:10</v>
          </cell>
          <cell r="BK194" t="str">
            <v/>
          </cell>
          <cell r="BL194" t="str">
            <v/>
          </cell>
        </row>
        <row r="195">
          <cell r="A195" t="str">
            <v>22-1300908-060</v>
          </cell>
          <cell r="B195">
            <v>44783</v>
          </cell>
          <cell r="C195">
            <v>44799</v>
          </cell>
          <cell r="E195">
            <v>0</v>
          </cell>
          <cell r="F195" t="str">
            <v>1300908</v>
          </cell>
          <cell r="G195">
            <v>60</v>
          </cell>
          <cell r="H195">
            <v>30</v>
          </cell>
          <cell r="I195" t="str">
            <v>名古屋</v>
          </cell>
          <cell r="J195" t="str">
            <v>名古屋国際会議場</v>
          </cell>
          <cell r="K195" t="str">
            <v>133+134</v>
          </cell>
          <cell r="L195">
            <v>44812</v>
          </cell>
          <cell r="M195">
            <v>44813</v>
          </cell>
          <cell r="O195" t="str">
            <v>名古屋</v>
          </cell>
          <cell r="P195" t="str">
            <v>一般</v>
          </cell>
          <cell r="Q195">
            <v>1</v>
          </cell>
          <cell r="R195" t="str">
            <v>ヤマウチ</v>
          </cell>
          <cell r="S195" t="str">
            <v>タカシ</v>
          </cell>
          <cell r="T195" t="str">
            <v>ヤマウチ　タカシ</v>
          </cell>
          <cell r="U195" t="str">
            <v>山内</v>
          </cell>
          <cell r="V195" t="str">
            <v>孝</v>
          </cell>
          <cell r="W195" t="str">
            <v>山内　孝</v>
          </cell>
          <cell r="X195">
            <v>25305</v>
          </cell>
          <cell r="Y195">
            <v>53</v>
          </cell>
          <cell r="Z195" t="str">
            <v>444-0948</v>
          </cell>
          <cell r="AA195" t="str">
            <v>愛知県</v>
          </cell>
          <cell r="AB195" t="str">
            <v>岡崎市西本郷町和志山190-3</v>
          </cell>
          <cell r="AD195" t="str">
            <v>080-6922-2568</v>
          </cell>
          <cell r="AE195" t="str">
            <v>takashi_yamauchi@yoyotahome-aichi.co.jp</v>
          </cell>
          <cell r="AF195" t="str">
            <v>トヨタホーム愛知株式会社</v>
          </cell>
          <cell r="AG195" t="str">
            <v>アフターサービス２G</v>
          </cell>
          <cell r="AH195" t="str">
            <v>446-0045</v>
          </cell>
          <cell r="AI195" t="str">
            <v>愛知県</v>
          </cell>
          <cell r="AJ195" t="str">
            <v>安城市横山町浜畔上65</v>
          </cell>
          <cell r="AL195" t="str">
            <v>0566-77-8059</v>
          </cell>
          <cell r="AM195" t="str">
            <v>②</v>
          </cell>
          <cell r="AN195" t="str">
            <v>山内　孝</v>
          </cell>
          <cell r="AO195">
            <v>1</v>
          </cell>
          <cell r="AP195">
            <v>1</v>
          </cell>
          <cell r="AS195" t="str">
            <v>一括</v>
          </cell>
          <cell r="BA195">
            <v>33</v>
          </cell>
          <cell r="BB195" t="str">
            <v>○</v>
          </cell>
          <cell r="BC195" t="str">
            <v>221300908060</v>
          </cell>
          <cell r="BD195">
            <v>44813</v>
          </cell>
          <cell r="BE195">
            <v>44838</v>
          </cell>
          <cell r="BF195">
            <v>44838</v>
          </cell>
          <cell r="BG195" t="str">
            <v>9:30</v>
          </cell>
          <cell r="BH195" t="str">
            <v>17:00</v>
          </cell>
          <cell r="BI195" t="str">
            <v>9:00</v>
          </cell>
          <cell r="BJ195" t="str">
            <v>17:10</v>
          </cell>
          <cell r="BK195" t="str">
            <v/>
          </cell>
          <cell r="BL195" t="str">
            <v/>
          </cell>
        </row>
        <row r="196">
          <cell r="A196" t="str">
            <v>22-1300908-061</v>
          </cell>
          <cell r="B196">
            <v>44798</v>
          </cell>
          <cell r="C196">
            <v>44803</v>
          </cell>
          <cell r="E196">
            <v>0</v>
          </cell>
          <cell r="F196" t="str">
            <v>1300908</v>
          </cell>
          <cell r="G196">
            <v>61</v>
          </cell>
          <cell r="H196">
            <v>30</v>
          </cell>
          <cell r="I196" t="str">
            <v>名古屋</v>
          </cell>
          <cell r="J196" t="str">
            <v>名古屋国際会議場</v>
          </cell>
          <cell r="K196" t="str">
            <v>133+134</v>
          </cell>
          <cell r="L196">
            <v>44812</v>
          </cell>
          <cell r="M196">
            <v>44813</v>
          </cell>
          <cell r="O196" t="str">
            <v>名古屋</v>
          </cell>
          <cell r="P196" t="str">
            <v>一般</v>
          </cell>
          <cell r="Q196">
            <v>1</v>
          </cell>
          <cell r="R196" t="str">
            <v>ハザワ</v>
          </cell>
          <cell r="S196" t="str">
            <v>サエ</v>
          </cell>
          <cell r="T196" t="str">
            <v>ハザワ　サエ</v>
          </cell>
          <cell r="U196" t="str">
            <v>羽澤</v>
          </cell>
          <cell r="V196" t="str">
            <v>紗英</v>
          </cell>
          <cell r="W196" t="str">
            <v>羽澤　紗英</v>
          </cell>
          <cell r="X196">
            <v>35478</v>
          </cell>
          <cell r="Y196">
            <v>25</v>
          </cell>
          <cell r="Z196" t="str">
            <v>465-0093</v>
          </cell>
          <cell r="AA196" t="str">
            <v>愛知県</v>
          </cell>
          <cell r="AB196" t="str">
            <v>名古屋市名東区一社3-92-1</v>
          </cell>
          <cell r="AC196" t="str">
            <v>タウンライフ一社308</v>
          </cell>
          <cell r="AD196" t="str">
            <v>080-2548-7233</v>
          </cell>
          <cell r="AE196" t="str">
            <v>hazawa.sae@jp.panasonic.com</v>
          </cell>
          <cell r="AF196" t="str">
            <v>パナソニックリフォーム株式会社</v>
          </cell>
          <cell r="AG196" t="str">
            <v>中部支社</v>
          </cell>
          <cell r="AH196" t="str">
            <v>465-0093</v>
          </cell>
          <cell r="AI196" t="str">
            <v>愛知県</v>
          </cell>
          <cell r="AJ196" t="str">
            <v>名古屋市名東区一社１丁目83番地4階</v>
          </cell>
          <cell r="AK196" t="str">
            <v/>
          </cell>
          <cell r="AL196" t="str">
            <v>052-856-8746</v>
          </cell>
          <cell r="AM196" t="str">
            <v>②</v>
          </cell>
          <cell r="AN196" t="str">
            <v>羽澤　紗英</v>
          </cell>
          <cell r="AO196">
            <v>1</v>
          </cell>
          <cell r="AP196">
            <v>1</v>
          </cell>
          <cell r="AS196" t="str">
            <v>一括</v>
          </cell>
          <cell r="BA196">
            <v>35</v>
          </cell>
          <cell r="BB196" t="str">
            <v>○</v>
          </cell>
          <cell r="BC196" t="str">
            <v>221300908061</v>
          </cell>
          <cell r="BD196">
            <v>44813</v>
          </cell>
          <cell r="BE196">
            <v>44838</v>
          </cell>
          <cell r="BF196">
            <v>44838</v>
          </cell>
          <cell r="BG196" t="str">
            <v>9:30</v>
          </cell>
          <cell r="BH196" t="str">
            <v>17:00</v>
          </cell>
          <cell r="BI196" t="str">
            <v>9:00</v>
          </cell>
          <cell r="BJ196" t="str">
            <v>17:10</v>
          </cell>
          <cell r="BK196" t="str">
            <v/>
          </cell>
          <cell r="BL196" t="str">
            <v/>
          </cell>
        </row>
        <row r="197">
          <cell r="A197" t="str">
            <v>22-1300908-062</v>
          </cell>
          <cell r="B197">
            <v>44798</v>
          </cell>
          <cell r="C197">
            <v>44803</v>
          </cell>
          <cell r="E197">
            <v>0</v>
          </cell>
          <cell r="F197" t="str">
            <v>1300908</v>
          </cell>
          <cell r="G197">
            <v>62</v>
          </cell>
          <cell r="H197">
            <v>30</v>
          </cell>
          <cell r="I197" t="str">
            <v>名古屋</v>
          </cell>
          <cell r="J197" t="str">
            <v>名古屋国際会議場</v>
          </cell>
          <cell r="K197" t="str">
            <v>133+134</v>
          </cell>
          <cell r="L197">
            <v>44812</v>
          </cell>
          <cell r="M197">
            <v>44813</v>
          </cell>
          <cell r="O197" t="str">
            <v>名古屋</v>
          </cell>
          <cell r="P197" t="str">
            <v>一般</v>
          </cell>
          <cell r="Q197">
            <v>1</v>
          </cell>
          <cell r="R197" t="str">
            <v>サイトウ</v>
          </cell>
          <cell r="S197" t="str">
            <v>ナオヤ</v>
          </cell>
          <cell r="T197" t="str">
            <v>サイトウ　ナオヤ</v>
          </cell>
          <cell r="U197" t="str">
            <v>斎藤</v>
          </cell>
          <cell r="V197" t="str">
            <v>直也</v>
          </cell>
          <cell r="W197" t="str">
            <v>斎藤　直也</v>
          </cell>
          <cell r="X197">
            <v>25072</v>
          </cell>
          <cell r="Y197">
            <v>54</v>
          </cell>
          <cell r="Z197" t="str">
            <v>515-2303</v>
          </cell>
          <cell r="AA197" t="str">
            <v>三重県</v>
          </cell>
          <cell r="AB197" t="str">
            <v>松阪市嬉野宮古町988</v>
          </cell>
          <cell r="AD197" t="str">
            <v>080-1426-1469</v>
          </cell>
          <cell r="AE197" t="str">
            <v>saito.naoya@jp.panasonic.com</v>
          </cell>
          <cell r="AF197" t="str">
            <v>パナソニックリフォーム株式会社</v>
          </cell>
          <cell r="AG197" t="str">
            <v>中部支社中部営業部三重第二営業所</v>
          </cell>
          <cell r="AH197" t="str">
            <v>514-0016</v>
          </cell>
          <cell r="AI197" t="str">
            <v>三重県</v>
          </cell>
          <cell r="AJ197" t="str">
            <v>津市乙部37-5</v>
          </cell>
          <cell r="AL197" t="str">
            <v>059-223-2189</v>
          </cell>
          <cell r="AM197" t="str">
            <v>⑥</v>
          </cell>
          <cell r="AN197" t="str">
            <v>斎藤　直也</v>
          </cell>
          <cell r="AO197">
            <v>0</v>
          </cell>
          <cell r="AP197">
            <v>1</v>
          </cell>
          <cell r="AS197" t="str">
            <v>一括</v>
          </cell>
          <cell r="BA197">
            <v>37</v>
          </cell>
          <cell r="BB197" t="str">
            <v>○</v>
          </cell>
          <cell r="BC197" t="str">
            <v>221300908062</v>
          </cell>
          <cell r="BD197">
            <v>44813</v>
          </cell>
          <cell r="BE197">
            <v>44838</v>
          </cell>
          <cell r="BF197">
            <v>44838</v>
          </cell>
          <cell r="BG197" t="str">
            <v>9:30</v>
          </cell>
          <cell r="BH197" t="str">
            <v>17:00</v>
          </cell>
          <cell r="BI197" t="str">
            <v>9:00</v>
          </cell>
          <cell r="BJ197" t="str">
            <v>17:10</v>
          </cell>
          <cell r="BK197" t="str">
            <v/>
          </cell>
          <cell r="BL197" t="str">
            <v/>
          </cell>
        </row>
        <row r="198">
          <cell r="A198" t="str">
            <v>22-1300908-063</v>
          </cell>
          <cell r="B198">
            <v>44798</v>
          </cell>
          <cell r="C198">
            <v>44803</v>
          </cell>
          <cell r="E198">
            <v>0</v>
          </cell>
          <cell r="F198" t="str">
            <v>1300908</v>
          </cell>
          <cell r="G198">
            <v>63</v>
          </cell>
          <cell r="H198">
            <v>30</v>
          </cell>
          <cell r="I198" t="str">
            <v>名古屋</v>
          </cell>
          <cell r="J198" t="str">
            <v>名古屋国際会議場</v>
          </cell>
          <cell r="K198" t="str">
            <v>133+134</v>
          </cell>
          <cell r="L198">
            <v>44812</v>
          </cell>
          <cell r="M198">
            <v>44813</v>
          </cell>
          <cell r="O198" t="str">
            <v>名古屋</v>
          </cell>
          <cell r="P198" t="str">
            <v>一般</v>
          </cell>
          <cell r="Q198">
            <v>1</v>
          </cell>
          <cell r="R198" t="str">
            <v>ウエダ</v>
          </cell>
          <cell r="S198" t="str">
            <v>アキトシ</v>
          </cell>
          <cell r="T198" t="str">
            <v>ウエダ　アキトシ</v>
          </cell>
          <cell r="U198" t="str">
            <v>上田</v>
          </cell>
          <cell r="V198" t="str">
            <v>晃敏</v>
          </cell>
          <cell r="W198" t="str">
            <v>上田　晃敏</v>
          </cell>
          <cell r="X198">
            <v>25053</v>
          </cell>
          <cell r="Y198">
            <v>54</v>
          </cell>
          <cell r="Z198" t="str">
            <v>504-0909</v>
          </cell>
          <cell r="AA198" t="str">
            <v>岐阜県</v>
          </cell>
          <cell r="AB198" t="str">
            <v>岐阜県各務原市那加信長町1-37</v>
          </cell>
          <cell r="AD198" t="str">
            <v>080-2472-5098</v>
          </cell>
          <cell r="AE198" t="str">
            <v>ueda.akitoshi001@jp.panasonic.com</v>
          </cell>
          <cell r="AF198" t="str">
            <v>パナソニックリフォーム株式会社</v>
          </cell>
          <cell r="AG198" t="str">
            <v>中部支社中部営業部岐阜店</v>
          </cell>
          <cell r="AH198" t="str">
            <v>500-8382</v>
          </cell>
          <cell r="AI198" t="str">
            <v>岐阜県</v>
          </cell>
          <cell r="AJ198" t="str">
            <v>岐阜市薮田東1丁目7番8</v>
          </cell>
          <cell r="AL198" t="str">
            <v>058-268-2727</v>
          </cell>
          <cell r="AM198" t="str">
            <v>⑥</v>
          </cell>
          <cell r="AN198" t="str">
            <v>上田　晃敏</v>
          </cell>
          <cell r="AO198">
            <v>1</v>
          </cell>
          <cell r="AP198">
            <v>1</v>
          </cell>
          <cell r="AS198" t="str">
            <v>一括</v>
          </cell>
          <cell r="BA198">
            <v>37</v>
          </cell>
          <cell r="BB198" t="str">
            <v>○</v>
          </cell>
          <cell r="BC198" t="str">
            <v>221300908063</v>
          </cell>
          <cell r="BD198">
            <v>44813</v>
          </cell>
          <cell r="BE198">
            <v>44838</v>
          </cell>
          <cell r="BF198">
            <v>44838</v>
          </cell>
          <cell r="BG198" t="str">
            <v>9:30</v>
          </cell>
          <cell r="BH198" t="str">
            <v>17:00</v>
          </cell>
          <cell r="BI198" t="str">
            <v>9:00</v>
          </cell>
          <cell r="BJ198" t="str">
            <v>17:10</v>
          </cell>
          <cell r="BK198" t="str">
            <v/>
          </cell>
          <cell r="BL198" t="str">
            <v/>
          </cell>
        </row>
        <row r="199">
          <cell r="A199" t="str">
            <v>22-1300908-064</v>
          </cell>
          <cell r="B199">
            <v>44798</v>
          </cell>
          <cell r="C199">
            <v>44803</v>
          </cell>
          <cell r="E199">
            <v>0</v>
          </cell>
          <cell r="F199" t="str">
            <v>1300908</v>
          </cell>
          <cell r="G199">
            <v>64</v>
          </cell>
          <cell r="H199">
            <v>30</v>
          </cell>
          <cell r="I199" t="str">
            <v>名古屋</v>
          </cell>
          <cell r="J199" t="str">
            <v>名古屋国際会議場</v>
          </cell>
          <cell r="K199" t="str">
            <v>133+134</v>
          </cell>
          <cell r="L199">
            <v>44812</v>
          </cell>
          <cell r="M199">
            <v>44813</v>
          </cell>
          <cell r="O199" t="str">
            <v>名古屋</v>
          </cell>
          <cell r="P199" t="str">
            <v>一般</v>
          </cell>
          <cell r="Q199">
            <v>1</v>
          </cell>
          <cell r="R199" t="str">
            <v>アズマ</v>
          </cell>
          <cell r="S199" t="str">
            <v>アツシ</v>
          </cell>
          <cell r="T199" t="str">
            <v>アズマ　アツシ</v>
          </cell>
          <cell r="U199" t="str">
            <v>東</v>
          </cell>
          <cell r="V199" t="str">
            <v>厚</v>
          </cell>
          <cell r="W199" t="str">
            <v>東　厚</v>
          </cell>
          <cell r="X199">
            <v>25213</v>
          </cell>
          <cell r="Y199">
            <v>53</v>
          </cell>
          <cell r="Z199" t="str">
            <v>510-0835</v>
          </cell>
          <cell r="AA199" t="str">
            <v>三重県</v>
          </cell>
          <cell r="AB199" t="str">
            <v>四日市市大井手2-1-26</v>
          </cell>
          <cell r="AC199" t="str">
            <v>パステル大井手2-201</v>
          </cell>
          <cell r="AD199" t="str">
            <v>090-5090-5079</v>
          </cell>
          <cell r="AE199" t="str">
            <v>azuma.atsushi@jp.panasonic.com</v>
          </cell>
          <cell r="AF199" t="str">
            <v>パナソニックリフォーム株式会社</v>
          </cell>
          <cell r="AG199" t="str">
            <v>中部支社中部営業部三重第一営業所</v>
          </cell>
          <cell r="AH199" t="str">
            <v>514-0016</v>
          </cell>
          <cell r="AI199" t="str">
            <v>三重県</v>
          </cell>
          <cell r="AJ199" t="str">
            <v>津市乙部37-5</v>
          </cell>
          <cell r="AL199" t="str">
            <v>059-223-2189</v>
          </cell>
          <cell r="AM199" t="str">
            <v>⑥</v>
          </cell>
          <cell r="AN199" t="str">
            <v>東　厚</v>
          </cell>
          <cell r="AO199">
            <v>0</v>
          </cell>
          <cell r="AP199">
            <v>1</v>
          </cell>
          <cell r="AS199" t="str">
            <v>一括</v>
          </cell>
          <cell r="BA199">
            <v>36</v>
          </cell>
          <cell r="BB199" t="str">
            <v>○</v>
          </cell>
          <cell r="BC199" t="str">
            <v>221300908064</v>
          </cell>
          <cell r="BD199">
            <v>44813</v>
          </cell>
          <cell r="BE199">
            <v>44838</v>
          </cell>
          <cell r="BF199">
            <v>44838</v>
          </cell>
          <cell r="BG199" t="str">
            <v>9:30</v>
          </cell>
          <cell r="BH199" t="str">
            <v>17:00</v>
          </cell>
          <cell r="BI199" t="str">
            <v>9:00</v>
          </cell>
          <cell r="BJ199" t="str">
            <v>17:10</v>
          </cell>
          <cell r="BK199" t="str">
            <v/>
          </cell>
          <cell r="BL199" t="str">
            <v/>
          </cell>
        </row>
        <row r="200">
          <cell r="A200" t="str">
            <v>22-1300908-065</v>
          </cell>
          <cell r="B200">
            <v>44798</v>
          </cell>
          <cell r="C200">
            <v>44803</v>
          </cell>
          <cell r="E200">
            <v>0</v>
          </cell>
          <cell r="F200" t="str">
            <v>1300908</v>
          </cell>
          <cell r="G200">
            <v>65</v>
          </cell>
          <cell r="H200">
            <v>30</v>
          </cell>
          <cell r="I200" t="str">
            <v>名古屋</v>
          </cell>
          <cell r="J200" t="str">
            <v>名古屋国際会議場</v>
          </cell>
          <cell r="K200" t="str">
            <v>133+134</v>
          </cell>
          <cell r="L200">
            <v>44812</v>
          </cell>
          <cell r="M200">
            <v>44813</v>
          </cell>
          <cell r="O200" t="str">
            <v>名古屋</v>
          </cell>
          <cell r="P200" t="str">
            <v>一般</v>
          </cell>
          <cell r="Q200">
            <v>1</v>
          </cell>
          <cell r="R200" t="str">
            <v>ムトウ</v>
          </cell>
          <cell r="S200" t="str">
            <v>テツオ</v>
          </cell>
          <cell r="T200" t="str">
            <v>ムトウ　テツオ</v>
          </cell>
          <cell r="U200" t="str">
            <v>武藤</v>
          </cell>
          <cell r="V200" t="str">
            <v>哲生</v>
          </cell>
          <cell r="W200" t="str">
            <v>武藤　哲生</v>
          </cell>
          <cell r="X200">
            <v>27197</v>
          </cell>
          <cell r="Y200">
            <v>48</v>
          </cell>
          <cell r="Z200" t="str">
            <v>502-0002</v>
          </cell>
          <cell r="AA200" t="str">
            <v>岐阜県</v>
          </cell>
          <cell r="AB200" t="str">
            <v>岐阜市粟野東5丁目126番地7</v>
          </cell>
          <cell r="AD200" t="str">
            <v>080-2451-6871</v>
          </cell>
          <cell r="AE200" t="str">
            <v>muto.tetsuo@jp.panasonic.com</v>
          </cell>
          <cell r="AF200" t="str">
            <v>パナソニックリフォーム株式会社</v>
          </cell>
          <cell r="AG200" t="str">
            <v>中部支社中部営業部岐阜店</v>
          </cell>
          <cell r="AH200" t="str">
            <v>500-8382</v>
          </cell>
          <cell r="AI200" t="str">
            <v>岐阜県</v>
          </cell>
          <cell r="AJ200" t="str">
            <v>岐阜市薮田東1丁目7番8</v>
          </cell>
          <cell r="AL200" t="str">
            <v>058-268-2727</v>
          </cell>
          <cell r="AM200" t="str">
            <v>⑥</v>
          </cell>
          <cell r="AN200" t="str">
            <v>武藤　哲生</v>
          </cell>
          <cell r="AO200">
            <v>1</v>
          </cell>
          <cell r="AP200">
            <v>1</v>
          </cell>
          <cell r="AS200" t="str">
            <v>一括</v>
          </cell>
          <cell r="BA200">
            <v>36</v>
          </cell>
          <cell r="BB200" t="str">
            <v>○</v>
          </cell>
          <cell r="BC200" t="str">
            <v>221300908065</v>
          </cell>
          <cell r="BD200">
            <v>44813</v>
          </cell>
          <cell r="BE200">
            <v>44838</v>
          </cell>
          <cell r="BF200">
            <v>44838</v>
          </cell>
          <cell r="BG200" t="str">
            <v>9:30</v>
          </cell>
          <cell r="BH200" t="str">
            <v>17:00</v>
          </cell>
          <cell r="BI200" t="str">
            <v>9:00</v>
          </cell>
          <cell r="BJ200" t="str">
            <v>17:10</v>
          </cell>
          <cell r="BK200" t="str">
            <v/>
          </cell>
          <cell r="BL200" t="str">
            <v/>
          </cell>
        </row>
        <row r="201">
          <cell r="A201" t="str">
            <v>日程変更</v>
          </cell>
          <cell r="B201">
            <v>44725</v>
          </cell>
          <cell r="C201">
            <v>44740</v>
          </cell>
          <cell r="D201">
            <v>44740</v>
          </cell>
          <cell r="E201">
            <v>0</v>
          </cell>
          <cell r="F201" t="str">
            <v>1300908</v>
          </cell>
          <cell r="G201">
            <v>9</v>
          </cell>
          <cell r="H201">
            <v>30</v>
          </cell>
          <cell r="I201" t="str">
            <v>名古屋</v>
          </cell>
          <cell r="J201" t="str">
            <v>名古屋国際会議場</v>
          </cell>
          <cell r="K201" t="str">
            <v>133+134</v>
          </cell>
          <cell r="L201">
            <v>44812</v>
          </cell>
          <cell r="M201">
            <v>44813</v>
          </cell>
          <cell r="O201" t="str">
            <v>名古屋</v>
          </cell>
          <cell r="P201" t="str">
            <v>一般</v>
          </cell>
          <cell r="Q201">
            <v>1</v>
          </cell>
          <cell r="R201" t="str">
            <v>マエダ</v>
          </cell>
          <cell r="S201" t="str">
            <v>ユキノブ</v>
          </cell>
          <cell r="T201" t="str">
            <v>マエダ　ユキノブ</v>
          </cell>
          <cell r="U201" t="str">
            <v>前田</v>
          </cell>
          <cell r="V201" t="str">
            <v>幸宣</v>
          </cell>
          <cell r="W201" t="str">
            <v>前田　幸宣</v>
          </cell>
          <cell r="X201">
            <v>27449</v>
          </cell>
          <cell r="Y201">
            <v>47</v>
          </cell>
          <cell r="Z201" t="str">
            <v>448-0003</v>
          </cell>
          <cell r="AA201" t="str">
            <v>愛知県</v>
          </cell>
          <cell r="AB201" t="str">
            <v>刈谷市一ツ木町4丁目28-27</v>
          </cell>
          <cell r="AD201" t="str">
            <v>090-1864-3958</v>
          </cell>
          <cell r="AE201" t="str">
            <v>yuki-maeda@ntp-g.com</v>
          </cell>
          <cell r="AF201" t="str">
            <v>トヨタホーム名古屋株式会社</v>
          </cell>
          <cell r="AH201" t="str">
            <v>456-0062</v>
          </cell>
          <cell r="AI201" t="str">
            <v>愛知県</v>
          </cell>
          <cell r="AJ201" t="str">
            <v>名古屋市熱田区大宝１丁目13番20号</v>
          </cell>
          <cell r="AL201" t="str">
            <v>052-778-9205</v>
          </cell>
          <cell r="AM201" t="str">
            <v>⑥</v>
          </cell>
          <cell r="AN201" t="str">
            <v>前田　幸宣</v>
          </cell>
          <cell r="AO201">
            <v>1</v>
          </cell>
          <cell r="AP201">
            <v>1</v>
          </cell>
          <cell r="AS201" t="str">
            <v>一括</v>
          </cell>
          <cell r="BA201" t="str">
            <v/>
          </cell>
          <cell r="BB201" t="str">
            <v/>
          </cell>
          <cell r="BC201" t="str">
            <v/>
          </cell>
          <cell r="BD201" t="str">
            <v/>
          </cell>
          <cell r="BE201" t="str">
            <v/>
          </cell>
          <cell r="BF201" t="str">
            <v/>
          </cell>
          <cell r="BG201" t="str">
            <v>9:30</v>
          </cell>
          <cell r="BH201" t="str">
            <v>17:00</v>
          </cell>
          <cell r="BI201" t="str">
            <v>9:00</v>
          </cell>
          <cell r="BJ201" t="str">
            <v>17:10</v>
          </cell>
          <cell r="BK201" t="str">
            <v/>
          </cell>
          <cell r="BL201" t="str">
            <v/>
          </cell>
        </row>
        <row r="202">
          <cell r="A202" t="str">
            <v>日程変更</v>
          </cell>
          <cell r="B202">
            <v>44725</v>
          </cell>
          <cell r="C202">
            <v>44740</v>
          </cell>
          <cell r="D202">
            <v>44740</v>
          </cell>
          <cell r="E202">
            <v>0</v>
          </cell>
          <cell r="F202" t="str">
            <v>1300908</v>
          </cell>
          <cell r="G202">
            <v>15</v>
          </cell>
          <cell r="H202">
            <v>30</v>
          </cell>
          <cell r="I202" t="str">
            <v>名古屋</v>
          </cell>
          <cell r="J202" t="str">
            <v>名古屋国際会議場</v>
          </cell>
          <cell r="K202" t="str">
            <v>133+134</v>
          </cell>
          <cell r="L202">
            <v>44812</v>
          </cell>
          <cell r="M202">
            <v>44813</v>
          </cell>
          <cell r="O202" t="str">
            <v>名古屋</v>
          </cell>
          <cell r="P202" t="str">
            <v>一般</v>
          </cell>
          <cell r="Q202">
            <v>1</v>
          </cell>
          <cell r="R202" t="str">
            <v>ハヤシ</v>
          </cell>
          <cell r="S202" t="str">
            <v>ユキオ</v>
          </cell>
          <cell r="T202" t="str">
            <v>ハヤシ　ユキオ</v>
          </cell>
          <cell r="U202" t="str">
            <v>林</v>
          </cell>
          <cell r="V202" t="str">
            <v>由貴男</v>
          </cell>
          <cell r="W202" t="str">
            <v>林　由貴男</v>
          </cell>
          <cell r="X202">
            <v>26842</v>
          </cell>
          <cell r="Y202">
            <v>49</v>
          </cell>
          <cell r="Z202" t="str">
            <v>513-0826</v>
          </cell>
          <cell r="AA202" t="str">
            <v>三重県</v>
          </cell>
          <cell r="AB202" t="str">
            <v>鈴鹿市住吉２丁目５－１５</v>
          </cell>
          <cell r="AD202" t="str">
            <v>090-4164-6469</v>
          </cell>
          <cell r="AE202" t="str">
            <v>yukio_hayashi@toyotahomemie.jp</v>
          </cell>
          <cell r="AF202" t="str">
            <v>トヨタホーム三重株式会社</v>
          </cell>
          <cell r="AG202" t="str">
            <v>管理課</v>
          </cell>
          <cell r="AH202" t="str">
            <v>510-0063</v>
          </cell>
          <cell r="AI202" t="str">
            <v>三重県</v>
          </cell>
          <cell r="AJ202" t="str">
            <v>四日市市十七軒町９－１</v>
          </cell>
          <cell r="AL202" t="str">
            <v>059-351-7722</v>
          </cell>
          <cell r="AM202" t="str">
            <v>⑥</v>
          </cell>
          <cell r="AN202" t="str">
            <v>林　由貴男　</v>
          </cell>
          <cell r="AO202">
            <v>1</v>
          </cell>
          <cell r="AP202">
            <v>1</v>
          </cell>
          <cell r="AS202" t="str">
            <v>一括</v>
          </cell>
          <cell r="BA202" t="str">
            <v/>
          </cell>
          <cell r="BB202" t="str">
            <v/>
          </cell>
          <cell r="BC202" t="str">
            <v/>
          </cell>
          <cell r="BD202" t="str">
            <v/>
          </cell>
          <cell r="BE202" t="str">
            <v/>
          </cell>
          <cell r="BF202" t="str">
            <v/>
          </cell>
          <cell r="BG202" t="str">
            <v>9:30</v>
          </cell>
          <cell r="BH202" t="str">
            <v>17:00</v>
          </cell>
          <cell r="BI202" t="str">
            <v>9:00</v>
          </cell>
          <cell r="BJ202" t="str">
            <v>17:10</v>
          </cell>
          <cell r="BK202" t="str">
            <v/>
          </cell>
          <cell r="BL202" t="str">
            <v/>
          </cell>
        </row>
        <row r="203">
          <cell r="A203" t="str">
            <v>22-1500921-001</v>
          </cell>
          <cell r="B203">
            <v>44729</v>
          </cell>
          <cell r="C203">
            <v>44732</v>
          </cell>
          <cell r="D203">
            <v>44732</v>
          </cell>
          <cell r="E203">
            <v>44736</v>
          </cell>
          <cell r="F203" t="str">
            <v>1500921</v>
          </cell>
          <cell r="G203">
            <v>1</v>
          </cell>
          <cell r="H203">
            <v>50</v>
          </cell>
          <cell r="I203" t="str">
            <v>広島</v>
          </cell>
          <cell r="J203" t="str">
            <v>広島国際会議場</v>
          </cell>
          <cell r="K203" t="str">
            <v>ラン</v>
          </cell>
          <cell r="L203">
            <v>44825</v>
          </cell>
          <cell r="M203">
            <v>44826</v>
          </cell>
          <cell r="O203" t="str">
            <v>広島</v>
          </cell>
          <cell r="P203" t="str">
            <v>一般</v>
          </cell>
          <cell r="Q203">
            <v>1</v>
          </cell>
          <cell r="R203" t="str">
            <v>トガノ</v>
          </cell>
          <cell r="S203" t="str">
            <v>ヒロミ</v>
          </cell>
          <cell r="T203" t="str">
            <v>トガノ　ヒロミ</v>
          </cell>
          <cell r="U203" t="str">
            <v>栂野</v>
          </cell>
          <cell r="V203" t="str">
            <v>宏美</v>
          </cell>
          <cell r="W203" t="str">
            <v>栂野　宏美</v>
          </cell>
          <cell r="X203">
            <v>26931</v>
          </cell>
          <cell r="Y203">
            <v>48</v>
          </cell>
          <cell r="Z203" t="str">
            <v>693-0005</v>
          </cell>
          <cell r="AA203" t="str">
            <v>島根県</v>
          </cell>
          <cell r="AB203" t="str">
            <v>出雲市天神町137-2</v>
          </cell>
          <cell r="AD203" t="str">
            <v>090-8064-9117</v>
          </cell>
          <cell r="AE203" t="str">
            <v>togano-3@onagot.co.jp</v>
          </cell>
          <cell r="AF203" t="str">
            <v>株式会社トガノホーム</v>
          </cell>
          <cell r="AH203" t="str">
            <v>693-0006</v>
          </cell>
          <cell r="AI203" t="str">
            <v>島根県</v>
          </cell>
          <cell r="AJ203" t="str">
            <v>出雲市白枝町839-2</v>
          </cell>
          <cell r="AL203" t="str">
            <v>0853-23-8708</v>
          </cell>
          <cell r="AM203" t="str">
            <v>⑥</v>
          </cell>
          <cell r="AN203" t="str">
            <v>栂野　宏美</v>
          </cell>
          <cell r="AO203">
            <v>1</v>
          </cell>
          <cell r="AP203">
            <v>1</v>
          </cell>
          <cell r="AS203" t="str">
            <v>三菱</v>
          </cell>
          <cell r="AT203">
            <v>44736</v>
          </cell>
          <cell r="AV203">
            <v>44736</v>
          </cell>
          <cell r="AW203" t="str">
            <v xml:space="preserve">株式会社トガノホーム </v>
          </cell>
          <cell r="AX203" t="str">
            <v>御中</v>
          </cell>
          <cell r="AY203">
            <v>44736</v>
          </cell>
          <cell r="BA203">
            <v>39</v>
          </cell>
          <cell r="BB203" t="str">
            <v>○</v>
          </cell>
          <cell r="BC203" t="str">
            <v>221500921001</v>
          </cell>
          <cell r="BD203">
            <v>44826</v>
          </cell>
          <cell r="BE203">
            <v>44851</v>
          </cell>
          <cell r="BF203">
            <v>44852</v>
          </cell>
          <cell r="BG203" t="str">
            <v>9:30</v>
          </cell>
          <cell r="BH203" t="str">
            <v>17:00</v>
          </cell>
          <cell r="BI203" t="str">
            <v>9:00</v>
          </cell>
          <cell r="BJ203" t="str">
            <v>17:10</v>
          </cell>
          <cell r="BK203" t="str">
            <v/>
          </cell>
          <cell r="BL203" t="str">
            <v/>
          </cell>
        </row>
        <row r="204">
          <cell r="A204" t="str">
            <v>22-1500921-002</v>
          </cell>
          <cell r="B204">
            <v>44739</v>
          </cell>
          <cell r="C204">
            <v>44740</v>
          </cell>
          <cell r="D204">
            <v>44740</v>
          </cell>
          <cell r="E204">
            <v>0</v>
          </cell>
          <cell r="F204" t="str">
            <v>1500921</v>
          </cell>
          <cell r="G204">
            <v>2</v>
          </cell>
          <cell r="H204">
            <v>50</v>
          </cell>
          <cell r="I204" t="str">
            <v>広島</v>
          </cell>
          <cell r="J204" t="str">
            <v>広島国際会議場</v>
          </cell>
          <cell r="K204" t="str">
            <v>ラン</v>
          </cell>
          <cell r="L204">
            <v>44825</v>
          </cell>
          <cell r="M204">
            <v>44826</v>
          </cell>
          <cell r="O204" t="str">
            <v>広島</v>
          </cell>
          <cell r="P204" t="str">
            <v>一般</v>
          </cell>
          <cell r="Q204">
            <v>1</v>
          </cell>
          <cell r="R204" t="str">
            <v>イモト</v>
          </cell>
          <cell r="S204" t="str">
            <v>マサアキ</v>
          </cell>
          <cell r="T204" t="str">
            <v>イモト　マサアキ</v>
          </cell>
          <cell r="U204" t="str">
            <v>井本</v>
          </cell>
          <cell r="V204" t="str">
            <v>匡玲</v>
          </cell>
          <cell r="W204" t="str">
            <v>井本　匡玲</v>
          </cell>
          <cell r="X204">
            <v>26915</v>
          </cell>
          <cell r="Y204">
            <v>49</v>
          </cell>
          <cell r="Z204" t="str">
            <v>735-0004</v>
          </cell>
          <cell r="AA204" t="str">
            <v>広島県</v>
          </cell>
          <cell r="AB204" t="str">
            <v>広島県安芸郡府中町山田3丁目5-26</v>
          </cell>
          <cell r="AD204" t="str">
            <v>090-4405-5377</v>
          </cell>
          <cell r="AE204" t="str">
            <v>masaaki.imoto@toyotahome.co.jp</v>
          </cell>
          <cell r="AF204" t="str">
            <v>トヨタホーム株式会社
中国カンパニー</v>
          </cell>
          <cell r="AH204" t="str">
            <v>733-0001</v>
          </cell>
          <cell r="AI204" t="str">
            <v>広島県</v>
          </cell>
          <cell r="AJ204" t="str">
            <v>広島県広島市西区大芝2丁目13番10号</v>
          </cell>
          <cell r="AL204" t="str">
            <v>082-576-7970</v>
          </cell>
          <cell r="AM204" t="str">
            <v>⑥</v>
          </cell>
          <cell r="AN204" t="str">
            <v>井本　匡玲</v>
          </cell>
          <cell r="AO204">
            <v>1</v>
          </cell>
          <cell r="AP204">
            <v>1</v>
          </cell>
          <cell r="AS204" t="str">
            <v>一括</v>
          </cell>
          <cell r="BA204">
            <v>39</v>
          </cell>
          <cell r="BB204" t="str">
            <v>○</v>
          </cell>
          <cell r="BC204" t="str">
            <v>221500921002</v>
          </cell>
          <cell r="BD204">
            <v>44826</v>
          </cell>
          <cell r="BE204">
            <v>44851</v>
          </cell>
          <cell r="BF204">
            <v>44852</v>
          </cell>
          <cell r="BG204" t="str">
            <v>9:30</v>
          </cell>
          <cell r="BH204" t="str">
            <v>17:00</v>
          </cell>
          <cell r="BI204" t="str">
            <v>9:00</v>
          </cell>
          <cell r="BJ204" t="str">
            <v>17:10</v>
          </cell>
          <cell r="BK204" t="str">
            <v/>
          </cell>
          <cell r="BL204" t="str">
            <v/>
          </cell>
        </row>
        <row r="205">
          <cell r="A205" t="str">
            <v>22-1500921-004</v>
          </cell>
          <cell r="B205">
            <v>44750</v>
          </cell>
          <cell r="C205">
            <v>44754</v>
          </cell>
          <cell r="D205">
            <v>44755</v>
          </cell>
          <cell r="E205">
            <v>44761</v>
          </cell>
          <cell r="F205" t="str">
            <v>1500921</v>
          </cell>
          <cell r="G205">
            <v>4</v>
          </cell>
          <cell r="H205">
            <v>50</v>
          </cell>
          <cell r="I205" t="str">
            <v>広島</v>
          </cell>
          <cell r="J205" t="str">
            <v>広島国際会議場</v>
          </cell>
          <cell r="K205" t="str">
            <v>ラン</v>
          </cell>
          <cell r="L205">
            <v>44825</v>
          </cell>
          <cell r="M205">
            <v>44826</v>
          </cell>
          <cell r="O205" t="str">
            <v>広島</v>
          </cell>
          <cell r="P205" t="str">
            <v>一般</v>
          </cell>
          <cell r="Q205">
            <v>1</v>
          </cell>
          <cell r="R205" t="str">
            <v>カワサキ</v>
          </cell>
          <cell r="S205" t="str">
            <v>テツヤ</v>
          </cell>
          <cell r="T205" t="str">
            <v>カワサキ　テツヤ</v>
          </cell>
          <cell r="U205" t="str">
            <v>川﨑</v>
          </cell>
          <cell r="V205" t="str">
            <v>哲也</v>
          </cell>
          <cell r="W205" t="str">
            <v>川﨑　哲也</v>
          </cell>
          <cell r="X205">
            <v>24769</v>
          </cell>
          <cell r="Y205">
            <v>54</v>
          </cell>
          <cell r="Z205" t="str">
            <v>735-0012</v>
          </cell>
          <cell r="AA205" t="str">
            <v>広島県</v>
          </cell>
          <cell r="AB205" t="str">
            <v>安芸郡府中町八幡2丁目19-10-401</v>
          </cell>
          <cell r="AC205" t="str">
            <v/>
          </cell>
          <cell r="AD205" t="str">
            <v>090-7504-4723</v>
          </cell>
          <cell r="AE205" t="str">
            <v>kawasaki@seibu-kensetu.jp</v>
          </cell>
          <cell r="AF205" t="str">
            <v>西部建設株式会社</v>
          </cell>
          <cell r="AG205" t="str">
            <v>工務部</v>
          </cell>
          <cell r="AH205" t="str">
            <v>733-0875</v>
          </cell>
          <cell r="AI205" t="str">
            <v>広島県</v>
          </cell>
          <cell r="AJ205" t="str">
            <v>広島市西区古江上2丁目1373-3</v>
          </cell>
          <cell r="AK205" t="str">
            <v/>
          </cell>
          <cell r="AL205" t="str">
            <v>082-271-1287</v>
          </cell>
          <cell r="AM205" t="str">
            <v>⑥</v>
          </cell>
          <cell r="AN205" t="str">
            <v>川﨑　哲也</v>
          </cell>
          <cell r="AO205">
            <v>1</v>
          </cell>
          <cell r="AP205">
            <v>1</v>
          </cell>
          <cell r="AS205" t="str">
            <v>三菱</v>
          </cell>
          <cell r="AT205">
            <v>44756</v>
          </cell>
          <cell r="BA205">
            <v>40</v>
          </cell>
          <cell r="BB205" t="str">
            <v>○</v>
          </cell>
          <cell r="BC205" t="str">
            <v>221500921004</v>
          </cell>
          <cell r="BD205">
            <v>44826</v>
          </cell>
          <cell r="BE205">
            <v>44851</v>
          </cell>
          <cell r="BF205">
            <v>44852</v>
          </cell>
          <cell r="BG205" t="str">
            <v>9:30</v>
          </cell>
          <cell r="BH205" t="str">
            <v>17:00</v>
          </cell>
          <cell r="BI205" t="str">
            <v>9:00</v>
          </cell>
          <cell r="BJ205" t="str">
            <v>17:10</v>
          </cell>
          <cell r="BK205" t="str">
            <v/>
          </cell>
          <cell r="BL205" t="str">
            <v/>
          </cell>
        </row>
        <row r="206">
          <cell r="A206" t="str">
            <v>22-1500921-005</v>
          </cell>
          <cell r="B206">
            <v>44743</v>
          </cell>
          <cell r="C206">
            <v>44754</v>
          </cell>
          <cell r="E206">
            <v>0</v>
          </cell>
          <cell r="F206" t="str">
            <v>1500921</v>
          </cell>
          <cell r="G206">
            <v>5</v>
          </cell>
          <cell r="H206">
            <v>50</v>
          </cell>
          <cell r="I206" t="str">
            <v>広島</v>
          </cell>
          <cell r="J206" t="str">
            <v>広島国際会議場</v>
          </cell>
          <cell r="K206" t="str">
            <v>ラン</v>
          </cell>
          <cell r="L206">
            <v>44825</v>
          </cell>
          <cell r="M206">
            <v>44826</v>
          </cell>
          <cell r="O206" t="str">
            <v>広島</v>
          </cell>
          <cell r="P206" t="str">
            <v>一般</v>
          </cell>
          <cell r="Q206">
            <v>1</v>
          </cell>
          <cell r="R206" t="str">
            <v>オグラ</v>
          </cell>
          <cell r="S206" t="str">
            <v>カズアキ</v>
          </cell>
          <cell r="T206" t="str">
            <v>オグラ　カズアキ</v>
          </cell>
          <cell r="U206" t="str">
            <v>小倉</v>
          </cell>
          <cell r="V206" t="str">
            <v>一晃</v>
          </cell>
          <cell r="W206" t="str">
            <v>小倉　一晃</v>
          </cell>
          <cell r="X206">
            <v>27658</v>
          </cell>
          <cell r="Y206">
            <v>47</v>
          </cell>
          <cell r="Z206" t="str">
            <v>701-0143</v>
          </cell>
          <cell r="AA206" t="str">
            <v>岡山県</v>
          </cell>
          <cell r="AB206" t="str">
            <v>岡山市北区白石34-7</v>
          </cell>
          <cell r="AD206" t="str">
            <v>080-4372-8224</v>
          </cell>
          <cell r="AE206" t="str">
            <v>Kazuaki_Ogura@home.misawa.co.jp</v>
          </cell>
          <cell r="AF206" t="str">
            <v>ミサワホーム中国株式会社</v>
          </cell>
          <cell r="AG206" t="str">
            <v>建設部</v>
          </cell>
          <cell r="AH206" t="str">
            <v>710-0046</v>
          </cell>
          <cell r="AI206" t="str">
            <v>岡山県</v>
          </cell>
          <cell r="AJ206" t="str">
            <v>倉敷市中央1丁目25番29号</v>
          </cell>
          <cell r="AL206" t="str">
            <v>080-4372-8224</v>
          </cell>
          <cell r="AM206" t="str">
            <v>①</v>
          </cell>
          <cell r="AN206" t="str">
            <v>小倉　一晃</v>
          </cell>
          <cell r="AO206">
            <v>1</v>
          </cell>
          <cell r="AP206">
            <v>1</v>
          </cell>
          <cell r="AS206" t="str">
            <v>一括</v>
          </cell>
          <cell r="BA206">
            <v>38</v>
          </cell>
          <cell r="BB206" t="str">
            <v>○</v>
          </cell>
          <cell r="BC206" t="str">
            <v>221500921005</v>
          </cell>
          <cell r="BD206">
            <v>44826</v>
          </cell>
          <cell r="BE206">
            <v>44851</v>
          </cell>
          <cell r="BF206">
            <v>44852</v>
          </cell>
          <cell r="BG206" t="str">
            <v>9:30</v>
          </cell>
          <cell r="BH206" t="str">
            <v>17:00</v>
          </cell>
          <cell r="BI206" t="str">
            <v>9:00</v>
          </cell>
          <cell r="BJ206" t="str">
            <v>17:10</v>
          </cell>
          <cell r="BK206" t="str">
            <v/>
          </cell>
          <cell r="BL206" t="str">
            <v/>
          </cell>
        </row>
        <row r="207">
          <cell r="A207" t="str">
            <v>22-1500921-006</v>
          </cell>
          <cell r="B207">
            <v>44743</v>
          </cell>
          <cell r="C207">
            <v>44754</v>
          </cell>
          <cell r="D207">
            <v>44755</v>
          </cell>
          <cell r="E207">
            <v>0</v>
          </cell>
          <cell r="F207" t="str">
            <v>1500921</v>
          </cell>
          <cell r="G207">
            <v>6</v>
          </cell>
          <cell r="H207">
            <v>50</v>
          </cell>
          <cell r="I207" t="str">
            <v>広島</v>
          </cell>
          <cell r="J207" t="str">
            <v>広島国際会議場</v>
          </cell>
          <cell r="K207" t="str">
            <v>ラン</v>
          </cell>
          <cell r="L207">
            <v>44825</v>
          </cell>
          <cell r="M207">
            <v>44826</v>
          </cell>
          <cell r="O207" t="str">
            <v>広島</v>
          </cell>
          <cell r="P207" t="str">
            <v>一般</v>
          </cell>
          <cell r="Q207">
            <v>1</v>
          </cell>
          <cell r="R207" t="str">
            <v>ヤマダ</v>
          </cell>
          <cell r="S207" t="str">
            <v>ヒロミチ</v>
          </cell>
          <cell r="T207" t="str">
            <v>ヤマダ　ヒロミチ</v>
          </cell>
          <cell r="U207" t="str">
            <v>山田</v>
          </cell>
          <cell r="V207" t="str">
            <v>浩道</v>
          </cell>
          <cell r="W207" t="str">
            <v>山田　浩道</v>
          </cell>
          <cell r="X207">
            <v>31867</v>
          </cell>
          <cell r="Y207">
            <v>35</v>
          </cell>
          <cell r="Z207" t="str">
            <v>700-0825</v>
          </cell>
          <cell r="AA207" t="str">
            <v>岡山県</v>
          </cell>
          <cell r="AB207" t="str">
            <v>岡山市北区田町1-13-1</v>
          </cell>
          <cell r="AD207" t="str">
            <v>080-4884-5896</v>
          </cell>
          <cell r="AE207" t="str">
            <v>hiromichi_yamada@home.misawa.co.jp</v>
          </cell>
          <cell r="AF207" t="str">
            <v>ミサワホーム中国株式会社</v>
          </cell>
          <cell r="AG207" t="str">
            <v>倉敷支店</v>
          </cell>
          <cell r="AH207" t="str">
            <v>710-0046</v>
          </cell>
          <cell r="AI207" t="str">
            <v>岡山県</v>
          </cell>
          <cell r="AJ207" t="str">
            <v>倉敷市中央1丁目25番29号</v>
          </cell>
          <cell r="AL207" t="str">
            <v>086-422-4773</v>
          </cell>
          <cell r="AM207" t="str">
            <v>①</v>
          </cell>
          <cell r="AN207" t="str">
            <v>山田　浩道</v>
          </cell>
          <cell r="AO207">
            <v>1</v>
          </cell>
          <cell r="AP207">
            <v>1</v>
          </cell>
          <cell r="AS207" t="str">
            <v>一括</v>
          </cell>
          <cell r="BA207">
            <v>36</v>
          </cell>
          <cell r="BB207" t="str">
            <v>○</v>
          </cell>
          <cell r="BC207" t="str">
            <v>221500921006</v>
          </cell>
          <cell r="BD207">
            <v>44826</v>
          </cell>
          <cell r="BE207">
            <v>44851</v>
          </cell>
          <cell r="BF207">
            <v>44852</v>
          </cell>
          <cell r="BG207" t="str">
            <v>9:30</v>
          </cell>
          <cell r="BH207" t="str">
            <v>17:00</v>
          </cell>
          <cell r="BI207" t="str">
            <v>9:00</v>
          </cell>
          <cell r="BJ207" t="str">
            <v>17:10</v>
          </cell>
          <cell r="BK207" t="str">
            <v/>
          </cell>
          <cell r="BL207" t="str">
            <v/>
          </cell>
        </row>
        <row r="208">
          <cell r="A208" t="str">
            <v>22-1500921-007</v>
          </cell>
          <cell r="B208">
            <v>44747</v>
          </cell>
          <cell r="C208">
            <v>44754</v>
          </cell>
          <cell r="D208">
            <v>44755</v>
          </cell>
          <cell r="E208">
            <v>0</v>
          </cell>
          <cell r="F208" t="str">
            <v>1500921</v>
          </cell>
          <cell r="G208">
            <v>7</v>
          </cell>
          <cell r="H208">
            <v>50</v>
          </cell>
          <cell r="I208" t="str">
            <v>広島</v>
          </cell>
          <cell r="J208" t="str">
            <v>広島国際会議場</v>
          </cell>
          <cell r="K208" t="str">
            <v>ラン</v>
          </cell>
          <cell r="L208">
            <v>44825</v>
          </cell>
          <cell r="M208">
            <v>44826</v>
          </cell>
          <cell r="O208" t="str">
            <v>広島</v>
          </cell>
          <cell r="P208" t="str">
            <v>一般</v>
          </cell>
          <cell r="Q208">
            <v>1</v>
          </cell>
          <cell r="R208" t="str">
            <v>ヨシタケ</v>
          </cell>
          <cell r="S208" t="str">
            <v>ユウジ</v>
          </cell>
          <cell r="T208" t="str">
            <v>ヨシタケ　ユウジ</v>
          </cell>
          <cell r="U208" t="str">
            <v>吉武</v>
          </cell>
          <cell r="V208" t="str">
            <v>祐司</v>
          </cell>
          <cell r="W208" t="str">
            <v>吉武　祐司</v>
          </cell>
          <cell r="X208">
            <v>27723</v>
          </cell>
          <cell r="Y208">
            <v>46</v>
          </cell>
          <cell r="Z208" t="str">
            <v>747-0053</v>
          </cell>
          <cell r="AA208" t="str">
            <v>山口県</v>
          </cell>
          <cell r="AB208" t="str">
            <v>防府市開出本町2-22</v>
          </cell>
          <cell r="AC208" t="str">
            <v/>
          </cell>
          <cell r="AD208" t="str">
            <v>080-3504-5691</v>
          </cell>
          <cell r="AE208" t="str">
            <v>yuuji_yoshitake@home.misawa.co.jp</v>
          </cell>
          <cell r="AF208" t="str">
            <v>ミサワホーム中国株式会社</v>
          </cell>
          <cell r="AG208" t="str">
            <v>山口支店　建設部</v>
          </cell>
          <cell r="AH208" t="str">
            <v>754-0031</v>
          </cell>
          <cell r="AI208" t="str">
            <v>山口県</v>
          </cell>
          <cell r="AJ208" t="str">
            <v>山口市小郡新町４丁目１-１</v>
          </cell>
          <cell r="AK208" t="str">
            <v/>
          </cell>
          <cell r="AL208" t="str">
            <v>083-974-3300</v>
          </cell>
          <cell r="AM208" t="str">
            <v>①</v>
          </cell>
          <cell r="AN208" t="str">
            <v>吉武　祐司</v>
          </cell>
          <cell r="AO208">
            <v>1</v>
          </cell>
          <cell r="AP208">
            <v>1</v>
          </cell>
          <cell r="AS208" t="str">
            <v>一括</v>
          </cell>
          <cell r="BA208">
            <v>37</v>
          </cell>
          <cell r="BB208" t="str">
            <v>○</v>
          </cell>
          <cell r="BC208" t="str">
            <v>221500921007</v>
          </cell>
          <cell r="BD208">
            <v>44826</v>
          </cell>
          <cell r="BE208">
            <v>44851</v>
          </cell>
          <cell r="BF208">
            <v>44852</v>
          </cell>
          <cell r="BG208" t="str">
            <v>9:30</v>
          </cell>
          <cell r="BH208" t="str">
            <v>17:00</v>
          </cell>
          <cell r="BI208" t="str">
            <v>9:00</v>
          </cell>
          <cell r="BJ208" t="str">
            <v>17:10</v>
          </cell>
          <cell r="BK208" t="str">
            <v/>
          </cell>
          <cell r="BL208" t="str">
            <v/>
          </cell>
        </row>
        <row r="209">
          <cell r="A209" t="str">
            <v>22-1500921-008</v>
          </cell>
          <cell r="B209">
            <v>44732</v>
          </cell>
          <cell r="C209">
            <v>44761</v>
          </cell>
          <cell r="E209">
            <v>0</v>
          </cell>
          <cell r="F209" t="str">
            <v>1500921</v>
          </cell>
          <cell r="G209">
            <v>8</v>
          </cell>
          <cell r="H209">
            <v>50</v>
          </cell>
          <cell r="I209" t="str">
            <v>広島</v>
          </cell>
          <cell r="J209" t="str">
            <v>広島国際会議場</v>
          </cell>
          <cell r="K209" t="str">
            <v>ラン</v>
          </cell>
          <cell r="L209">
            <v>44825</v>
          </cell>
          <cell r="M209">
            <v>44826</v>
          </cell>
          <cell r="O209" t="str">
            <v>広島</v>
          </cell>
          <cell r="P209" t="str">
            <v>一般</v>
          </cell>
          <cell r="Q209">
            <v>1</v>
          </cell>
          <cell r="R209" t="str">
            <v>オガタ</v>
          </cell>
          <cell r="S209" t="str">
            <v>ヒサアキ</v>
          </cell>
          <cell r="T209" t="str">
            <v>オガタ　ヒサアキ</v>
          </cell>
          <cell r="U209" t="str">
            <v>緒方</v>
          </cell>
          <cell r="V209" t="str">
            <v>久晃</v>
          </cell>
          <cell r="W209" t="str">
            <v>緒方　久晃</v>
          </cell>
          <cell r="X209">
            <v>33314</v>
          </cell>
          <cell r="Y209">
            <v>31</v>
          </cell>
          <cell r="Z209" t="str">
            <v>720-0024</v>
          </cell>
          <cell r="AA209" t="str">
            <v>広島県</v>
          </cell>
          <cell r="AB209" t="str">
            <v>福山市高美台3-24</v>
          </cell>
          <cell r="AD209" t="str">
            <v>080-9405-8852</v>
          </cell>
          <cell r="AE209" t="str">
            <v>Hisaaki_Ogata@home.misawa.co.jp</v>
          </cell>
          <cell r="AF209" t="str">
            <v>ミサワホーム中国株式会社</v>
          </cell>
          <cell r="AG209" t="str">
            <v>倉敷支店</v>
          </cell>
          <cell r="AH209" t="str">
            <v>710-0046</v>
          </cell>
          <cell r="AI209" t="str">
            <v>岡山県</v>
          </cell>
          <cell r="AJ209" t="str">
            <v>倉敷市中央1丁目25番29号</v>
          </cell>
          <cell r="AL209" t="str">
            <v>086-422-4773</v>
          </cell>
          <cell r="AM209" t="str">
            <v>①</v>
          </cell>
          <cell r="AN209" t="str">
            <v>緒方　久晃</v>
          </cell>
          <cell r="AO209">
            <v>1</v>
          </cell>
          <cell r="AP209">
            <v>1</v>
          </cell>
          <cell r="AS209" t="str">
            <v>一括</v>
          </cell>
          <cell r="BA209">
            <v>38</v>
          </cell>
          <cell r="BB209" t="str">
            <v>○</v>
          </cell>
          <cell r="BC209" t="str">
            <v>221500921008</v>
          </cell>
          <cell r="BD209">
            <v>44826</v>
          </cell>
          <cell r="BE209">
            <v>44851</v>
          </cell>
          <cell r="BF209">
            <v>44852</v>
          </cell>
          <cell r="BG209" t="str">
            <v>9:30</v>
          </cell>
          <cell r="BH209" t="str">
            <v>17:00</v>
          </cell>
          <cell r="BI209" t="str">
            <v>9:00</v>
          </cell>
          <cell r="BJ209" t="str">
            <v>17:10</v>
          </cell>
          <cell r="BK209" t="str">
            <v/>
          </cell>
          <cell r="BL209" t="str">
            <v/>
          </cell>
        </row>
        <row r="210">
          <cell r="A210" t="str">
            <v>22-1500921-009</v>
          </cell>
          <cell r="B210">
            <v>44732</v>
          </cell>
          <cell r="C210">
            <v>44761</v>
          </cell>
          <cell r="D210">
            <v>44761</v>
          </cell>
          <cell r="E210">
            <v>0</v>
          </cell>
          <cell r="F210" t="str">
            <v>1500921</v>
          </cell>
          <cell r="G210">
            <v>9</v>
          </cell>
          <cell r="H210">
            <v>50</v>
          </cell>
          <cell r="I210" t="str">
            <v>広島</v>
          </cell>
          <cell r="J210" t="str">
            <v>広島国際会議場</v>
          </cell>
          <cell r="K210" t="str">
            <v>ラン</v>
          </cell>
          <cell r="L210">
            <v>44825</v>
          </cell>
          <cell r="M210">
            <v>44826</v>
          </cell>
          <cell r="O210" t="str">
            <v>広島</v>
          </cell>
          <cell r="P210" t="str">
            <v>一般</v>
          </cell>
          <cell r="Q210">
            <v>1</v>
          </cell>
          <cell r="R210" t="str">
            <v>ヤスイ</v>
          </cell>
          <cell r="S210" t="str">
            <v>ヤスヒロ</v>
          </cell>
          <cell r="T210" t="str">
            <v>ヤスイ　ヤスヒロ</v>
          </cell>
          <cell r="U210" t="str">
            <v>安井</v>
          </cell>
          <cell r="V210" t="str">
            <v>泰裕</v>
          </cell>
          <cell r="W210" t="str">
            <v>安井　泰裕</v>
          </cell>
          <cell r="X210">
            <v>31246</v>
          </cell>
          <cell r="Y210">
            <v>37</v>
          </cell>
          <cell r="Z210" t="str">
            <v>714-0043</v>
          </cell>
          <cell r="AA210" t="str">
            <v>岡山県</v>
          </cell>
          <cell r="AB210" t="str">
            <v>笠岡市横島1335</v>
          </cell>
          <cell r="AD210" t="str">
            <v>080-4372-9068</v>
          </cell>
          <cell r="AE210" t="str">
            <v>Yasuhiro_Yasui@home.misawa.co.jp</v>
          </cell>
          <cell r="AF210" t="str">
            <v>ミサワホーム中国株式会社</v>
          </cell>
          <cell r="AG210" t="str">
            <v>倉敷支店</v>
          </cell>
          <cell r="AH210" t="str">
            <v>710-0046</v>
          </cell>
          <cell r="AI210" t="str">
            <v>岡山県</v>
          </cell>
          <cell r="AJ210" t="str">
            <v>倉敷市中央1丁目25番29号</v>
          </cell>
          <cell r="AL210" t="str">
            <v>086-422-4773</v>
          </cell>
          <cell r="AM210" t="str">
            <v>①</v>
          </cell>
          <cell r="AN210" t="str">
            <v>安井　泰裕</v>
          </cell>
          <cell r="AO210">
            <v>1</v>
          </cell>
          <cell r="AP210">
            <v>1</v>
          </cell>
          <cell r="AS210" t="str">
            <v>一括</v>
          </cell>
          <cell r="BA210">
            <v>40</v>
          </cell>
          <cell r="BB210" t="str">
            <v>○</v>
          </cell>
          <cell r="BC210" t="str">
            <v>221500921009</v>
          </cell>
          <cell r="BD210">
            <v>44826</v>
          </cell>
          <cell r="BE210">
            <v>44851</v>
          </cell>
          <cell r="BF210">
            <v>44852</v>
          </cell>
          <cell r="BG210" t="str">
            <v>9:30</v>
          </cell>
          <cell r="BH210" t="str">
            <v>17:00</v>
          </cell>
          <cell r="BI210" t="str">
            <v>9:00</v>
          </cell>
          <cell r="BJ210" t="str">
            <v>17:10</v>
          </cell>
          <cell r="BK210" t="str">
            <v/>
          </cell>
          <cell r="BL210" t="str">
            <v/>
          </cell>
        </row>
        <row r="211">
          <cell r="A211" t="str">
            <v>22-1500921-010</v>
          </cell>
          <cell r="B211">
            <v>44747</v>
          </cell>
          <cell r="C211">
            <v>44767</v>
          </cell>
          <cell r="D211">
            <v>44767</v>
          </cell>
          <cell r="E211">
            <v>0</v>
          </cell>
          <cell r="F211" t="str">
            <v>1500921</v>
          </cell>
          <cell r="G211">
            <v>10</v>
          </cell>
          <cell r="H211">
            <v>50</v>
          </cell>
          <cell r="I211" t="str">
            <v>広島</v>
          </cell>
          <cell r="J211" t="str">
            <v>広島国際会議場</v>
          </cell>
          <cell r="K211" t="str">
            <v>ラン</v>
          </cell>
          <cell r="L211">
            <v>44825</v>
          </cell>
          <cell r="M211">
            <v>44826</v>
          </cell>
          <cell r="O211" t="str">
            <v>広島</v>
          </cell>
          <cell r="P211" t="str">
            <v>一般</v>
          </cell>
          <cell r="Q211">
            <v>1</v>
          </cell>
          <cell r="R211" t="str">
            <v>コバヤシ</v>
          </cell>
          <cell r="S211" t="str">
            <v>ノリオ</v>
          </cell>
          <cell r="T211" t="str">
            <v>コバヤシ　ノリオ</v>
          </cell>
          <cell r="U211" t="str">
            <v>小林</v>
          </cell>
          <cell r="V211" t="str">
            <v>則男</v>
          </cell>
          <cell r="W211" t="str">
            <v>小林　則男</v>
          </cell>
          <cell r="X211">
            <v>27217</v>
          </cell>
          <cell r="Y211">
            <v>48</v>
          </cell>
          <cell r="Z211" t="str">
            <v>754-0897</v>
          </cell>
          <cell r="AA211" t="str">
            <v>山口県</v>
          </cell>
          <cell r="AB211" t="str">
            <v>山口市嘉川4944-5</v>
          </cell>
          <cell r="AC211" t="str">
            <v/>
          </cell>
          <cell r="AD211" t="str">
            <v>080-4372-8234</v>
          </cell>
          <cell r="AE211" t="str">
            <v>norio_kobayashi@home.misawa.co.jp</v>
          </cell>
          <cell r="AF211" t="str">
            <v>ミサワホーム中国株式会社</v>
          </cell>
          <cell r="AG211" t="str">
            <v>山口支店</v>
          </cell>
          <cell r="AH211" t="str">
            <v>754-0031</v>
          </cell>
          <cell r="AI211" t="str">
            <v>山口県</v>
          </cell>
          <cell r="AJ211" t="str">
            <v>山口市小郡新町四丁目1番1号</v>
          </cell>
          <cell r="AK211" t="str">
            <v/>
          </cell>
          <cell r="AL211" t="str">
            <v>083-974-3300</v>
          </cell>
          <cell r="AM211" t="str">
            <v>①</v>
          </cell>
          <cell r="AN211" t="str">
            <v>小林　則男</v>
          </cell>
          <cell r="AO211">
            <v>1</v>
          </cell>
          <cell r="AP211">
            <v>1</v>
          </cell>
          <cell r="AS211" t="str">
            <v>一括</v>
          </cell>
          <cell r="BA211">
            <v>37</v>
          </cell>
          <cell r="BB211" t="str">
            <v>○</v>
          </cell>
          <cell r="BC211" t="str">
            <v>221500921010</v>
          </cell>
          <cell r="BD211">
            <v>44826</v>
          </cell>
          <cell r="BE211">
            <v>44851</v>
          </cell>
          <cell r="BF211">
            <v>44852</v>
          </cell>
          <cell r="BG211" t="str">
            <v>9:30</v>
          </cell>
          <cell r="BH211" t="str">
            <v>17:00</v>
          </cell>
          <cell r="BI211" t="str">
            <v>9:00</v>
          </cell>
          <cell r="BJ211" t="str">
            <v>17:10</v>
          </cell>
          <cell r="BK211" t="str">
            <v/>
          </cell>
          <cell r="BL211" t="str">
            <v/>
          </cell>
        </row>
        <row r="212">
          <cell r="A212" t="str">
            <v>22-1500921-011</v>
          </cell>
          <cell r="B212">
            <v>44773</v>
          </cell>
          <cell r="C212">
            <v>44774</v>
          </cell>
          <cell r="E212">
            <v>0</v>
          </cell>
          <cell r="F212" t="str">
            <v>1500921</v>
          </cell>
          <cell r="G212">
            <v>11</v>
          </cell>
          <cell r="H212">
            <v>50</v>
          </cell>
          <cell r="I212" t="str">
            <v>広島</v>
          </cell>
          <cell r="J212" t="str">
            <v>広島国際会議場</v>
          </cell>
          <cell r="K212" t="str">
            <v>ラン</v>
          </cell>
          <cell r="L212">
            <v>44825</v>
          </cell>
          <cell r="M212">
            <v>44826</v>
          </cell>
          <cell r="O212" t="str">
            <v>広島</v>
          </cell>
          <cell r="P212" t="str">
            <v>一般</v>
          </cell>
          <cell r="Q212">
            <v>1</v>
          </cell>
          <cell r="R212" t="str">
            <v>ヤマチカ</v>
          </cell>
          <cell r="S212" t="str">
            <v>ヤスフミ</v>
          </cell>
          <cell r="T212" t="str">
            <v>ヤマチカ　ヤスフミ</v>
          </cell>
          <cell r="U212" t="str">
            <v>山近</v>
          </cell>
          <cell r="V212" t="str">
            <v>康文</v>
          </cell>
          <cell r="W212" t="str">
            <v>山近　康文</v>
          </cell>
          <cell r="X212">
            <v>27071</v>
          </cell>
          <cell r="Y212">
            <v>48</v>
          </cell>
          <cell r="Z212" t="str">
            <v>753-0043</v>
          </cell>
          <cell r="AA212" t="str">
            <v>山口県</v>
          </cell>
          <cell r="AB212" t="str">
            <v>山口市宮島町7番9-17</v>
          </cell>
          <cell r="AD212" t="str">
            <v>080-4372-7927</v>
          </cell>
          <cell r="AE212" t="str">
            <v>Yasufumi_Yamachika@home.misawa.co.jp</v>
          </cell>
          <cell r="AF212" t="str">
            <v>ミサワホーム中国株式会社</v>
          </cell>
          <cell r="AG212" t="str">
            <v>山口支店</v>
          </cell>
          <cell r="AH212" t="str">
            <v>744-0076</v>
          </cell>
          <cell r="AI212" t="str">
            <v>山口県</v>
          </cell>
          <cell r="AJ212" t="str">
            <v>下松市せせらぎ町二丁目7番23号</v>
          </cell>
          <cell r="AL212" t="str">
            <v>0833-48-0330</v>
          </cell>
          <cell r="AM212" t="str">
            <v>①</v>
          </cell>
          <cell r="AN212" t="str">
            <v>山近　康文</v>
          </cell>
          <cell r="AO212">
            <v>1</v>
          </cell>
          <cell r="AP212">
            <v>1</v>
          </cell>
          <cell r="AS212" t="str">
            <v>一括</v>
          </cell>
          <cell r="BA212">
            <v>39</v>
          </cell>
          <cell r="BB212" t="str">
            <v>○</v>
          </cell>
          <cell r="BC212" t="str">
            <v>221500921011</v>
          </cell>
          <cell r="BD212">
            <v>44826</v>
          </cell>
          <cell r="BE212">
            <v>44851</v>
          </cell>
          <cell r="BF212">
            <v>44852</v>
          </cell>
          <cell r="BG212" t="str">
            <v>9:30</v>
          </cell>
          <cell r="BH212" t="str">
            <v>17:00</v>
          </cell>
          <cell r="BI212" t="str">
            <v>9:00</v>
          </cell>
          <cell r="BJ212" t="str">
            <v>17:10</v>
          </cell>
          <cell r="BK212" t="str">
            <v/>
          </cell>
          <cell r="BL212" t="str">
            <v/>
          </cell>
        </row>
        <row r="213">
          <cell r="A213" t="str">
            <v>22-1500921-012</v>
          </cell>
          <cell r="B213">
            <v>44780</v>
          </cell>
          <cell r="C213">
            <v>44781</v>
          </cell>
          <cell r="F213" t="str">
            <v>1500921</v>
          </cell>
          <cell r="G213">
            <v>12</v>
          </cell>
          <cell r="H213">
            <v>50</v>
          </cell>
          <cell r="I213" t="str">
            <v>広島</v>
          </cell>
          <cell r="J213" t="str">
            <v>広島国際会議場</v>
          </cell>
          <cell r="K213" t="str">
            <v>ラン</v>
          </cell>
          <cell r="L213">
            <v>44825</v>
          </cell>
          <cell r="M213">
            <v>44826</v>
          </cell>
          <cell r="O213" t="str">
            <v>広島</v>
          </cell>
          <cell r="P213" t="str">
            <v>一般</v>
          </cell>
          <cell r="Q213">
            <v>1</v>
          </cell>
          <cell r="R213" t="str">
            <v>エハラ</v>
          </cell>
          <cell r="S213" t="str">
            <v>シンジロウ</v>
          </cell>
          <cell r="T213" t="str">
            <v>エハラ　シンジロウ</v>
          </cell>
          <cell r="U213" t="str">
            <v>頴原</v>
          </cell>
          <cell r="V213" t="str">
            <v>伸二郎</v>
          </cell>
          <cell r="W213" t="str">
            <v>頴原　伸二郎</v>
          </cell>
          <cell r="X213">
            <v>29394</v>
          </cell>
          <cell r="Y213">
            <v>42</v>
          </cell>
          <cell r="Z213" t="str">
            <v>733-0811</v>
          </cell>
          <cell r="AA213" t="str">
            <v>広島県</v>
          </cell>
          <cell r="AB213" t="str">
            <v>広島市西区己斐東2丁目21-15</v>
          </cell>
          <cell r="AD213" t="str">
            <v>080-8939-5387</v>
          </cell>
          <cell r="AE213" t="str">
            <v>Shinjiro_Ehara@sekisui.com</v>
          </cell>
          <cell r="AF213" t="str">
            <v>セキスイファミエス中四国株式会社</v>
          </cell>
          <cell r="AG213" t="str">
            <v>広島西支店　技術部</v>
          </cell>
          <cell r="AH213" t="str">
            <v>733-0822</v>
          </cell>
          <cell r="AI213" t="str">
            <v>広島県</v>
          </cell>
          <cell r="AJ213" t="str">
            <v>広島市西区庚午中4丁目10番7号</v>
          </cell>
          <cell r="AL213" t="str">
            <v>082-527-0821</v>
          </cell>
          <cell r="AM213" t="str">
            <v>⑥</v>
          </cell>
          <cell r="AN213" t="str">
            <v>穎原　伸二郎</v>
          </cell>
          <cell r="AO213">
            <v>1</v>
          </cell>
          <cell r="AP213">
            <v>1</v>
          </cell>
          <cell r="AS213" t="str">
            <v>三菱</v>
          </cell>
          <cell r="AT213">
            <v>44788</v>
          </cell>
          <cell r="AV213">
            <v>44788</v>
          </cell>
          <cell r="AW213" t="str">
            <v>頴原　伸二郎</v>
          </cell>
          <cell r="AX213" t="str">
            <v>様</v>
          </cell>
          <cell r="AY213">
            <v>44796</v>
          </cell>
          <cell r="BA213">
            <v>40</v>
          </cell>
          <cell r="BB213" t="str">
            <v>○</v>
          </cell>
          <cell r="BC213" t="str">
            <v>221500921012</v>
          </cell>
          <cell r="BD213">
            <v>44826</v>
          </cell>
          <cell r="BE213">
            <v>44851</v>
          </cell>
          <cell r="BF213">
            <v>44852</v>
          </cell>
          <cell r="BG213" t="str">
            <v>9:30</v>
          </cell>
          <cell r="BH213" t="str">
            <v>17:00</v>
          </cell>
          <cell r="BI213" t="str">
            <v>9:00</v>
          </cell>
          <cell r="BJ213" t="str">
            <v>17:10</v>
          </cell>
          <cell r="BK213" t="str">
            <v/>
          </cell>
          <cell r="BL213" t="str">
            <v/>
          </cell>
        </row>
        <row r="214">
          <cell r="A214" t="str">
            <v>22-1500921-013</v>
          </cell>
          <cell r="B214">
            <v>44792</v>
          </cell>
          <cell r="C214">
            <v>44795</v>
          </cell>
          <cell r="F214" t="str">
            <v>1500921</v>
          </cell>
          <cell r="G214">
            <v>13</v>
          </cell>
          <cell r="H214">
            <v>50</v>
          </cell>
          <cell r="I214" t="str">
            <v>広島</v>
          </cell>
          <cell r="J214" t="str">
            <v>広島国際会議場</v>
          </cell>
          <cell r="K214" t="str">
            <v>ラン</v>
          </cell>
          <cell r="L214">
            <v>44825</v>
          </cell>
          <cell r="M214">
            <v>44826</v>
          </cell>
          <cell r="O214" t="str">
            <v>広島</v>
          </cell>
          <cell r="P214" t="str">
            <v>一般</v>
          </cell>
          <cell r="Q214">
            <v>1</v>
          </cell>
          <cell r="R214" t="str">
            <v>ムラカミ</v>
          </cell>
          <cell r="S214" t="str">
            <v>ショウタ</v>
          </cell>
          <cell r="T214" t="str">
            <v>ムラカミ　ショウタ</v>
          </cell>
          <cell r="U214" t="str">
            <v>村上</v>
          </cell>
          <cell r="V214" t="str">
            <v>将太</v>
          </cell>
          <cell r="W214" t="str">
            <v>村上　将太</v>
          </cell>
          <cell r="X214">
            <v>31977</v>
          </cell>
          <cell r="Y214">
            <v>35</v>
          </cell>
          <cell r="Z214" t="str">
            <v>754-1277</v>
          </cell>
          <cell r="AA214" t="str">
            <v>山口県</v>
          </cell>
          <cell r="AB214" t="str">
            <v>山口市阿知須2258-2</v>
          </cell>
          <cell r="AD214" t="str">
            <v>070-4037-5633</v>
          </cell>
          <cell r="AE214" t="str">
            <v>murakami.sho0418@@icloud.com</v>
          </cell>
          <cell r="AF214" t="str">
            <v>株式会社Human＆Future Partners</v>
          </cell>
          <cell r="AH214" t="str">
            <v>730-0820</v>
          </cell>
          <cell r="AI214" t="str">
            <v>広島県</v>
          </cell>
          <cell r="AJ214" t="str">
            <v>広島市中区本川町2丁目1−9</v>
          </cell>
          <cell r="AL214" t="str">
            <v>082-297-2370</v>
          </cell>
          <cell r="AM214" t="str">
            <v>①</v>
          </cell>
          <cell r="AN214" t="str">
            <v>村上　将太</v>
          </cell>
          <cell r="AO214">
            <v>1</v>
          </cell>
          <cell r="AP214">
            <v>1</v>
          </cell>
          <cell r="AS214" t="str">
            <v>三菱</v>
          </cell>
          <cell r="AT214">
            <v>44796</v>
          </cell>
          <cell r="BA214">
            <v>38</v>
          </cell>
          <cell r="BB214" t="str">
            <v>○</v>
          </cell>
          <cell r="BC214" t="str">
            <v>221500921013</v>
          </cell>
          <cell r="BD214">
            <v>44826</v>
          </cell>
          <cell r="BE214">
            <v>44851</v>
          </cell>
          <cell r="BF214">
            <v>44852</v>
          </cell>
          <cell r="BG214" t="str">
            <v>9:30</v>
          </cell>
          <cell r="BH214" t="str">
            <v>17:00</v>
          </cell>
          <cell r="BI214" t="str">
            <v>9:00</v>
          </cell>
          <cell r="BJ214" t="str">
            <v>17:10</v>
          </cell>
          <cell r="BK214" t="str">
            <v/>
          </cell>
          <cell r="BL214" t="str">
            <v/>
          </cell>
        </row>
        <row r="215">
          <cell r="A215" t="str">
            <v>22-1500921-014</v>
          </cell>
          <cell r="B215">
            <v>44796</v>
          </cell>
          <cell r="C215">
            <v>44796</v>
          </cell>
          <cell r="F215" t="str">
            <v>1500921</v>
          </cell>
          <cell r="G215">
            <v>14</v>
          </cell>
          <cell r="H215">
            <v>50</v>
          </cell>
          <cell r="I215" t="str">
            <v>広島</v>
          </cell>
          <cell r="J215" t="str">
            <v>広島国際会議場</v>
          </cell>
          <cell r="K215" t="str">
            <v>ラン</v>
          </cell>
          <cell r="L215">
            <v>44825</v>
          </cell>
          <cell r="M215">
            <v>44826</v>
          </cell>
          <cell r="O215" t="str">
            <v>広島</v>
          </cell>
          <cell r="P215" t="str">
            <v>一般</v>
          </cell>
          <cell r="Q215">
            <v>1</v>
          </cell>
          <cell r="R215" t="str">
            <v>フルタニ</v>
          </cell>
          <cell r="S215" t="str">
            <v>スミト</v>
          </cell>
          <cell r="T215" t="str">
            <v>フルタニ　スミト</v>
          </cell>
          <cell r="U215" t="str">
            <v>古谷</v>
          </cell>
          <cell r="V215" t="str">
            <v>澄人</v>
          </cell>
          <cell r="W215" t="str">
            <v>古谷　澄人</v>
          </cell>
          <cell r="X215">
            <v>25935</v>
          </cell>
          <cell r="Y215">
            <v>51</v>
          </cell>
          <cell r="Z215" t="str">
            <v>732-0021</v>
          </cell>
          <cell r="AA215" t="str">
            <v>広島県</v>
          </cell>
          <cell r="AB215" t="str">
            <v>広島市東区中山新町3丁目10-2</v>
          </cell>
          <cell r="AD215" t="str">
            <v>090-7546-0642</v>
          </cell>
          <cell r="AE215" t="str">
            <v>furutani@chuseki.co.jp</v>
          </cell>
          <cell r="AF215" t="str">
            <v>株式会社ちゅうせき</v>
          </cell>
          <cell r="AG215" t="str">
            <v>空調部</v>
          </cell>
          <cell r="AH215" t="str">
            <v>734-0004</v>
          </cell>
          <cell r="AI215" t="str">
            <v>広島県</v>
          </cell>
          <cell r="AJ215" t="str">
            <v>広島市南区宇品神田５丁目26-11</v>
          </cell>
          <cell r="AL215" t="str">
            <v>082-250-3333</v>
          </cell>
          <cell r="AM215" t="str">
            <v>⑥</v>
          </cell>
          <cell r="AN215" t="str">
            <v>古谷　澄人</v>
          </cell>
          <cell r="AO215">
            <v>1</v>
          </cell>
          <cell r="AP215">
            <v>1</v>
          </cell>
          <cell r="AS215" t="str">
            <v>三菱</v>
          </cell>
          <cell r="AT215">
            <v>44804</v>
          </cell>
          <cell r="BA215">
            <v>39</v>
          </cell>
          <cell r="BB215" t="str">
            <v>○</v>
          </cell>
          <cell r="BC215" t="str">
            <v>221500921014</v>
          </cell>
          <cell r="BD215">
            <v>44826</v>
          </cell>
          <cell r="BE215">
            <v>44851</v>
          </cell>
          <cell r="BF215">
            <v>44852</v>
          </cell>
          <cell r="BG215" t="str">
            <v>9:30</v>
          </cell>
          <cell r="BH215" t="str">
            <v>17:00</v>
          </cell>
          <cell r="BI215" t="str">
            <v>9:00</v>
          </cell>
          <cell r="BJ215" t="str">
            <v>17:10</v>
          </cell>
          <cell r="BK215" t="str">
            <v/>
          </cell>
          <cell r="BL215" t="str">
            <v/>
          </cell>
        </row>
        <row r="216">
          <cell r="A216" t="str">
            <v>22-1500921-015</v>
          </cell>
          <cell r="B216">
            <v>44797</v>
          </cell>
          <cell r="F216" t="str">
            <v>1500921</v>
          </cell>
          <cell r="G216">
            <v>15</v>
          </cell>
          <cell r="H216">
            <v>50</v>
          </cell>
          <cell r="I216" t="str">
            <v>広島</v>
          </cell>
          <cell r="J216" t="str">
            <v>広島国際会議場</v>
          </cell>
          <cell r="K216" t="str">
            <v>ラン</v>
          </cell>
          <cell r="L216">
            <v>44825</v>
          </cell>
          <cell r="M216">
            <v>44826</v>
          </cell>
          <cell r="O216" t="str">
            <v>広島</v>
          </cell>
          <cell r="P216" t="str">
            <v>一般</v>
          </cell>
          <cell r="Q216">
            <v>1</v>
          </cell>
          <cell r="R216" t="str">
            <v>イソノ</v>
          </cell>
          <cell r="S216" t="str">
            <v>ケンタロウ</v>
          </cell>
          <cell r="T216" t="str">
            <v>イソノ　ケンタロウ</v>
          </cell>
          <cell r="U216" t="str">
            <v>磯野</v>
          </cell>
          <cell r="V216" t="str">
            <v>健太郎</v>
          </cell>
          <cell r="W216" t="str">
            <v>磯野　健太郎</v>
          </cell>
          <cell r="X216">
            <v>29264</v>
          </cell>
          <cell r="Y216">
            <v>42</v>
          </cell>
          <cell r="Z216" t="str">
            <v>733-0842</v>
          </cell>
          <cell r="AA216" t="str">
            <v>広島県</v>
          </cell>
          <cell r="AB216" t="str">
            <v>広島市西区井口5丁目14-1-501</v>
          </cell>
          <cell r="AC216" t="str">
            <v/>
          </cell>
          <cell r="AD216" t="str">
            <v>090-9297-4024</v>
          </cell>
          <cell r="AE216" t="str">
            <v>isono@chuseki.co.jp</v>
          </cell>
          <cell r="AF216" t="str">
            <v>株式会社ちゅせき</v>
          </cell>
          <cell r="AG216" t="str">
            <v>空調部</v>
          </cell>
          <cell r="AH216" t="str">
            <v>733-0004</v>
          </cell>
          <cell r="AI216" t="str">
            <v>広島県</v>
          </cell>
          <cell r="AJ216" t="str">
            <v>広島市南区宇品神田5丁目26-11</v>
          </cell>
          <cell r="AK216" t="str">
            <v/>
          </cell>
          <cell r="AL216" t="str">
            <v>082-250-3333</v>
          </cell>
          <cell r="AM216" t="str">
            <v>⑥</v>
          </cell>
          <cell r="AN216" t="str">
            <v>磯野　健太郎</v>
          </cell>
          <cell r="AO216">
            <v>1</v>
          </cell>
          <cell r="AP216">
            <v>1</v>
          </cell>
          <cell r="AS216" t="str">
            <v>三菱</v>
          </cell>
          <cell r="AT216">
            <v>44811</v>
          </cell>
          <cell r="BA216">
            <v>39</v>
          </cell>
          <cell r="BB216" t="str">
            <v>○</v>
          </cell>
          <cell r="BC216" t="str">
            <v>221500921015</v>
          </cell>
          <cell r="BD216">
            <v>44826</v>
          </cell>
          <cell r="BE216">
            <v>44851</v>
          </cell>
          <cell r="BF216">
            <v>44852</v>
          </cell>
          <cell r="BG216" t="str">
            <v>9:30</v>
          </cell>
          <cell r="BH216" t="str">
            <v>17:00</v>
          </cell>
          <cell r="BI216" t="str">
            <v>9:00</v>
          </cell>
          <cell r="BJ216" t="str">
            <v>17:10</v>
          </cell>
          <cell r="BK216" t="str">
            <v/>
          </cell>
          <cell r="BL216" t="str">
            <v/>
          </cell>
        </row>
        <row r="217">
          <cell r="A217" t="str">
            <v>22-1500921-016</v>
          </cell>
          <cell r="B217">
            <v>44802</v>
          </cell>
          <cell r="C217">
            <v>44804</v>
          </cell>
          <cell r="E217">
            <v>0</v>
          </cell>
          <cell r="F217" t="str">
            <v>1500921</v>
          </cell>
          <cell r="G217">
            <v>16</v>
          </cell>
          <cell r="H217">
            <v>50</v>
          </cell>
          <cell r="I217" t="str">
            <v>広島</v>
          </cell>
          <cell r="J217" t="str">
            <v>広島国際会議場</v>
          </cell>
          <cell r="K217" t="str">
            <v>ラン</v>
          </cell>
          <cell r="L217">
            <v>44825</v>
          </cell>
          <cell r="M217">
            <v>44826</v>
          </cell>
          <cell r="O217" t="str">
            <v>広島</v>
          </cell>
          <cell r="P217" t="str">
            <v>一般</v>
          </cell>
          <cell r="Q217">
            <v>1</v>
          </cell>
          <cell r="R217" t="str">
            <v>ヒラガキ</v>
          </cell>
          <cell r="S217" t="str">
            <v>ヨシヒロ</v>
          </cell>
          <cell r="T217" t="str">
            <v>ヒラガキ　ヨシヒロ</v>
          </cell>
          <cell r="U217" t="str">
            <v>平柿</v>
          </cell>
          <cell r="V217" t="str">
            <v>芳浩</v>
          </cell>
          <cell r="W217" t="str">
            <v>平柿　芳浩</v>
          </cell>
          <cell r="X217">
            <v>26807</v>
          </cell>
          <cell r="Y217">
            <v>49</v>
          </cell>
          <cell r="Z217" t="str">
            <v>731-3168</v>
          </cell>
          <cell r="AA217" t="str">
            <v>広島県</v>
          </cell>
          <cell r="AB217" t="str">
            <v>広島市安佐南区伴南4丁目46-8</v>
          </cell>
          <cell r="AD217" t="str">
            <v>080-5815-0192</v>
          </cell>
          <cell r="AE217" t="str">
            <v>yoshihiro.hiragaki@toyotahome.co.jp</v>
          </cell>
          <cell r="AF217" t="str">
            <v>トヨタホーム株式会社
中国カンパニー</v>
          </cell>
          <cell r="AG217" t="str">
            <v>ストック推進部</v>
          </cell>
          <cell r="AH217" t="str">
            <v>733-0001</v>
          </cell>
          <cell r="AI217" t="str">
            <v>広島県</v>
          </cell>
          <cell r="AJ217" t="str">
            <v>広島市西区大芝2丁目13番10号</v>
          </cell>
          <cell r="AL217" t="str">
            <v>082-576-7970</v>
          </cell>
          <cell r="AM217" t="str">
            <v>①</v>
          </cell>
          <cell r="AN217" t="str">
            <v>平柿　芳浩</v>
          </cell>
          <cell r="AO217">
            <v>1</v>
          </cell>
          <cell r="AP217">
            <v>1</v>
          </cell>
          <cell r="AS217" t="str">
            <v>一括</v>
          </cell>
          <cell r="BA217">
            <v>38</v>
          </cell>
          <cell r="BB217" t="str">
            <v>○</v>
          </cell>
          <cell r="BC217" t="str">
            <v>221500921016</v>
          </cell>
          <cell r="BD217">
            <v>44826</v>
          </cell>
          <cell r="BE217">
            <v>44851</v>
          </cell>
          <cell r="BF217">
            <v>44852</v>
          </cell>
          <cell r="BG217" t="str">
            <v>9:30</v>
          </cell>
          <cell r="BH217" t="str">
            <v>17:00</v>
          </cell>
          <cell r="BI217" t="str">
            <v>9:00</v>
          </cell>
          <cell r="BJ217" t="str">
            <v>17:10</v>
          </cell>
          <cell r="BK217" t="str">
            <v/>
          </cell>
          <cell r="BL217" t="str">
            <v/>
          </cell>
        </row>
        <row r="218">
          <cell r="A218" t="str">
            <v>22-1500921-017</v>
          </cell>
          <cell r="B218">
            <v>44803</v>
          </cell>
          <cell r="C218">
            <v>44805</v>
          </cell>
          <cell r="F218" t="str">
            <v>1500921</v>
          </cell>
          <cell r="G218">
            <v>17</v>
          </cell>
          <cell r="H218">
            <v>50</v>
          </cell>
          <cell r="I218" t="str">
            <v>広島</v>
          </cell>
          <cell r="J218" t="str">
            <v>広島国際会議場</v>
          </cell>
          <cell r="K218" t="str">
            <v>ラン</v>
          </cell>
          <cell r="L218">
            <v>44825</v>
          </cell>
          <cell r="M218">
            <v>44826</v>
          </cell>
          <cell r="O218" t="str">
            <v>広島</v>
          </cell>
          <cell r="P218" t="str">
            <v>一般</v>
          </cell>
          <cell r="Q218">
            <v>1</v>
          </cell>
          <cell r="R218" t="str">
            <v>イノウエ</v>
          </cell>
          <cell r="S218" t="str">
            <v>オサム</v>
          </cell>
          <cell r="T218" t="str">
            <v>イノウエ　オサム</v>
          </cell>
          <cell r="U218" t="str">
            <v>井上</v>
          </cell>
          <cell r="V218" t="str">
            <v>修</v>
          </cell>
          <cell r="W218" t="str">
            <v>井上　修</v>
          </cell>
          <cell r="X218">
            <v>26830</v>
          </cell>
          <cell r="Y218">
            <v>49</v>
          </cell>
          <cell r="Z218" t="str">
            <v>720-1131</v>
          </cell>
          <cell r="AA218" t="str">
            <v>広島県</v>
          </cell>
          <cell r="AB218" t="str">
            <v>福山市駅家町万能倉330-8</v>
          </cell>
          <cell r="AD218" t="str">
            <v>090-4142-6835</v>
          </cell>
          <cell r="AE218" t="str">
            <v>waka.furumoto@amail.plala.or.jp</v>
          </cell>
          <cell r="AF218" t="str">
            <v>株式会社和家</v>
          </cell>
          <cell r="AH218" t="str">
            <v>737-0161</v>
          </cell>
          <cell r="AI218" t="str">
            <v>広島県</v>
          </cell>
          <cell r="AJ218" t="str">
            <v>呉市郷原町1788-13</v>
          </cell>
          <cell r="AL218" t="str">
            <v>0823-77-1766</v>
          </cell>
          <cell r="AM218" t="str">
            <v>④</v>
          </cell>
          <cell r="AN218" t="str">
            <v>井上　修</v>
          </cell>
          <cell r="AO218">
            <v>1</v>
          </cell>
          <cell r="AP218">
            <v>1</v>
          </cell>
          <cell r="AS218" t="str">
            <v>三菱</v>
          </cell>
          <cell r="AT218">
            <v>44817</v>
          </cell>
          <cell r="BA218">
            <v>37</v>
          </cell>
          <cell r="BB218" t="str">
            <v>○</v>
          </cell>
          <cell r="BC218" t="str">
            <v>221500921017</v>
          </cell>
          <cell r="BD218">
            <v>44826</v>
          </cell>
          <cell r="BE218">
            <v>44851</v>
          </cell>
          <cell r="BF218">
            <v>44852</v>
          </cell>
          <cell r="BG218" t="str">
            <v>9:30</v>
          </cell>
          <cell r="BH218" t="str">
            <v>17:00</v>
          </cell>
          <cell r="BI218" t="str">
            <v>9:00</v>
          </cell>
          <cell r="BJ218" t="str">
            <v>17:10</v>
          </cell>
          <cell r="BK218" t="str">
            <v/>
          </cell>
          <cell r="BL218" t="str">
            <v/>
          </cell>
        </row>
        <row r="219">
          <cell r="A219" t="str">
            <v>22-1500921-018</v>
          </cell>
          <cell r="B219">
            <v>44725</v>
          </cell>
          <cell r="E219">
            <v>0</v>
          </cell>
          <cell r="F219" t="str">
            <v>1500921</v>
          </cell>
          <cell r="G219">
            <v>18</v>
          </cell>
          <cell r="H219">
            <v>50</v>
          </cell>
          <cell r="I219" t="str">
            <v>広島</v>
          </cell>
          <cell r="J219" t="str">
            <v>広島国際会議場</v>
          </cell>
          <cell r="K219" t="str">
            <v>ラン</v>
          </cell>
          <cell r="L219">
            <v>44825</v>
          </cell>
          <cell r="M219">
            <v>44826</v>
          </cell>
          <cell r="O219" t="str">
            <v>広島</v>
          </cell>
          <cell r="P219" t="str">
            <v>一般</v>
          </cell>
          <cell r="Q219">
            <v>1</v>
          </cell>
          <cell r="R219" t="str">
            <v>ヤマダ</v>
          </cell>
          <cell r="S219" t="str">
            <v>カズノリ</v>
          </cell>
          <cell r="T219" t="str">
            <v>ヤマダ　カズノリ</v>
          </cell>
          <cell r="U219" t="str">
            <v>山田</v>
          </cell>
          <cell r="V219" t="str">
            <v>主益</v>
          </cell>
          <cell r="W219" t="str">
            <v>山田　主益</v>
          </cell>
          <cell r="X219">
            <v>25804</v>
          </cell>
          <cell r="Y219">
            <v>52</v>
          </cell>
          <cell r="Z219" t="str">
            <v>750-1155</v>
          </cell>
          <cell r="AA219" t="str">
            <v>山口県</v>
          </cell>
          <cell r="AB219" t="str">
            <v>下関市清末中町3丁目266-15</v>
          </cell>
          <cell r="AD219" t="str">
            <v>090-7503-2574</v>
          </cell>
          <cell r="AE219" t="str">
            <v>kazunori.yamada@toyotahome.co.jp</v>
          </cell>
          <cell r="AF219" t="str">
            <v>トヨタホーム株式会社中国カンパニー</v>
          </cell>
          <cell r="AG219" t="str">
            <v>ストック推進部</v>
          </cell>
          <cell r="AH219" t="str">
            <v>754-0031</v>
          </cell>
          <cell r="AI219" t="str">
            <v>山口県</v>
          </cell>
          <cell r="AJ219" t="str">
            <v>山口市小郡新町五丁目3番3号</v>
          </cell>
          <cell r="AL219" t="str">
            <v>083-976-4851</v>
          </cell>
          <cell r="AM219" t="str">
            <v>⑥</v>
          </cell>
          <cell r="AN219" t="str">
            <v>山田　主益</v>
          </cell>
          <cell r="AO219">
            <v>1</v>
          </cell>
          <cell r="AP219">
            <v>1</v>
          </cell>
          <cell r="AS219" t="str">
            <v>一括</v>
          </cell>
          <cell r="BA219">
            <v>40</v>
          </cell>
          <cell r="BB219" t="str">
            <v>○</v>
          </cell>
          <cell r="BC219" t="str">
            <v>221500921018</v>
          </cell>
          <cell r="BD219">
            <v>44826</v>
          </cell>
          <cell r="BE219">
            <v>44851</v>
          </cell>
          <cell r="BF219">
            <v>44852</v>
          </cell>
          <cell r="BG219" t="str">
            <v>9:30</v>
          </cell>
          <cell r="BH219" t="str">
            <v>17:00</v>
          </cell>
          <cell r="BI219" t="str">
            <v>9:00</v>
          </cell>
          <cell r="BJ219" t="str">
            <v>17:10</v>
          </cell>
          <cell r="BK219" t="str">
            <v/>
          </cell>
          <cell r="BL219" t="str">
            <v/>
          </cell>
        </row>
        <row r="220">
          <cell r="A220" t="str">
            <v>22-1500921-019</v>
          </cell>
          <cell r="B220">
            <v>44805</v>
          </cell>
          <cell r="C220">
            <v>44805</v>
          </cell>
          <cell r="F220" t="str">
            <v>1500921</v>
          </cell>
          <cell r="G220">
            <v>19</v>
          </cell>
          <cell r="H220">
            <v>50</v>
          </cell>
          <cell r="I220" t="str">
            <v>広島</v>
          </cell>
          <cell r="J220" t="str">
            <v>広島国際会議場</v>
          </cell>
          <cell r="K220" t="str">
            <v>ラン</v>
          </cell>
          <cell r="L220">
            <v>44825</v>
          </cell>
          <cell r="M220">
            <v>44826</v>
          </cell>
          <cell r="O220" t="str">
            <v>広島</v>
          </cell>
          <cell r="P220" t="str">
            <v>一般</v>
          </cell>
          <cell r="Q220">
            <v>1</v>
          </cell>
          <cell r="R220" t="str">
            <v>フクバ</v>
          </cell>
          <cell r="S220" t="str">
            <v>アキラ</v>
          </cell>
          <cell r="T220" t="str">
            <v>フクバ　アキラ</v>
          </cell>
          <cell r="U220" t="str">
            <v>福場</v>
          </cell>
          <cell r="V220" t="str">
            <v>章</v>
          </cell>
          <cell r="W220" t="str">
            <v>福場　章</v>
          </cell>
          <cell r="X220">
            <v>29337</v>
          </cell>
          <cell r="Y220">
            <v>42</v>
          </cell>
          <cell r="Z220" t="str">
            <v>739-2313</v>
          </cell>
          <cell r="AA220" t="str">
            <v>広島県</v>
          </cell>
          <cell r="AB220" t="str">
            <v>東広島市豊栄町清武1231番地</v>
          </cell>
          <cell r="AC220" t="str">
            <v/>
          </cell>
          <cell r="AD220" t="str">
            <v>082-401-3185</v>
          </cell>
          <cell r="AE220" t="str">
            <v>fuku_3861@icloud.com</v>
          </cell>
          <cell r="AF220" t="str">
            <v>株式会社A.Kクリーン</v>
          </cell>
          <cell r="AH220" t="str">
            <v>729-1321</v>
          </cell>
          <cell r="AI220" t="str">
            <v>広島県</v>
          </cell>
          <cell r="AJ220" t="str">
            <v>三原市大和町和木1674番地2</v>
          </cell>
          <cell r="AK220" t="str">
            <v/>
          </cell>
          <cell r="AL220" t="str">
            <v>0847-35-3061</v>
          </cell>
          <cell r="AM220" t="str">
            <v>①</v>
          </cell>
          <cell r="AN220" t="str">
            <v>福場　章</v>
          </cell>
          <cell r="AO220">
            <v>1</v>
          </cell>
          <cell r="AP220">
            <v>1</v>
          </cell>
          <cell r="AS220" t="str">
            <v>三菱</v>
          </cell>
          <cell r="AT220">
            <v>44806</v>
          </cell>
          <cell r="BA220">
            <v>34</v>
          </cell>
          <cell r="BB220" t="str">
            <v>○</v>
          </cell>
          <cell r="BC220" t="str">
            <v>221500921019</v>
          </cell>
          <cell r="BD220">
            <v>44826</v>
          </cell>
          <cell r="BE220">
            <v>44851</v>
          </cell>
          <cell r="BF220">
            <v>44852</v>
          </cell>
          <cell r="BG220" t="str">
            <v>9:30</v>
          </cell>
          <cell r="BH220" t="str">
            <v>17:00</v>
          </cell>
          <cell r="BI220" t="str">
            <v>9:00</v>
          </cell>
          <cell r="BJ220" t="str">
            <v>17:10</v>
          </cell>
          <cell r="BK220" t="str">
            <v/>
          </cell>
          <cell r="BL220" t="str">
            <v/>
          </cell>
        </row>
        <row r="221">
          <cell r="A221" t="str">
            <v>22-1500921-020</v>
          </cell>
          <cell r="B221">
            <v>44725</v>
          </cell>
          <cell r="E221">
            <v>0</v>
          </cell>
          <cell r="F221" t="str">
            <v>1500921</v>
          </cell>
          <cell r="G221">
            <v>20</v>
          </cell>
          <cell r="H221">
            <v>50</v>
          </cell>
          <cell r="I221" t="str">
            <v>広島</v>
          </cell>
          <cell r="J221" t="str">
            <v>広島国際会議場</v>
          </cell>
          <cell r="K221" t="str">
            <v>ラン</v>
          </cell>
          <cell r="L221">
            <v>44825</v>
          </cell>
          <cell r="M221">
            <v>44826</v>
          </cell>
          <cell r="O221" t="str">
            <v>広島</v>
          </cell>
          <cell r="P221" t="str">
            <v>一般</v>
          </cell>
          <cell r="Q221">
            <v>1</v>
          </cell>
          <cell r="R221" t="str">
            <v>スミダ</v>
          </cell>
          <cell r="S221" t="str">
            <v>トオル</v>
          </cell>
          <cell r="T221" t="str">
            <v>スミダ　トオル</v>
          </cell>
          <cell r="U221" t="str">
            <v>角田</v>
          </cell>
          <cell r="V221" t="str">
            <v>透</v>
          </cell>
          <cell r="W221" t="str">
            <v>角田　透</v>
          </cell>
          <cell r="X221">
            <v>28333</v>
          </cell>
          <cell r="Y221">
            <v>45</v>
          </cell>
          <cell r="Z221" t="str">
            <v>745-0801</v>
          </cell>
          <cell r="AA221" t="str">
            <v>山口県</v>
          </cell>
          <cell r="AB221" t="str">
            <v>周南市久米2958-16</v>
          </cell>
          <cell r="AD221" t="str">
            <v>090-1017-0013</v>
          </cell>
          <cell r="AE221" t="str">
            <v>toru.sumida@gmail.com</v>
          </cell>
          <cell r="AF221" t="str">
            <v>トヨタホーム株式会社中国カンパニー</v>
          </cell>
          <cell r="AH221" t="str">
            <v>754-0031</v>
          </cell>
          <cell r="AI221" t="str">
            <v>山口県</v>
          </cell>
          <cell r="AJ221" t="str">
            <v>山口市小郡新町五丁目3番3号</v>
          </cell>
          <cell r="AL221" t="str">
            <v>083-976-4851</v>
          </cell>
          <cell r="AM221" t="str">
            <v>⑥</v>
          </cell>
          <cell r="AN221" t="str">
            <v>角田　透</v>
          </cell>
          <cell r="AO221">
            <v>1</v>
          </cell>
          <cell r="AP221">
            <v>1</v>
          </cell>
          <cell r="AS221" t="str">
            <v>一括</v>
          </cell>
          <cell r="BA221">
            <v>39</v>
          </cell>
          <cell r="BB221" t="str">
            <v>○</v>
          </cell>
          <cell r="BC221" t="str">
            <v>221500921020</v>
          </cell>
          <cell r="BD221">
            <v>44826</v>
          </cell>
          <cell r="BE221">
            <v>44851</v>
          </cell>
          <cell r="BF221">
            <v>44852</v>
          </cell>
          <cell r="BG221" t="str">
            <v>9:30</v>
          </cell>
          <cell r="BH221" t="str">
            <v>17:00</v>
          </cell>
          <cell r="BI221" t="str">
            <v>9:00</v>
          </cell>
          <cell r="BJ221" t="str">
            <v>17:10</v>
          </cell>
          <cell r="BK221" t="str">
            <v/>
          </cell>
          <cell r="BL221" t="str">
            <v/>
          </cell>
        </row>
        <row r="222">
          <cell r="A222" t="str">
            <v>22-1500921-021</v>
          </cell>
          <cell r="B222">
            <v>44736</v>
          </cell>
          <cell r="C222">
            <v>44806</v>
          </cell>
          <cell r="E222">
            <v>0</v>
          </cell>
          <cell r="F222" t="str">
            <v>1500921</v>
          </cell>
          <cell r="G222">
            <v>21</v>
          </cell>
          <cell r="H222">
            <v>50</v>
          </cell>
          <cell r="I222" t="str">
            <v>広島</v>
          </cell>
          <cell r="J222" t="str">
            <v>広島国際会議場</v>
          </cell>
          <cell r="K222" t="str">
            <v>ラン</v>
          </cell>
          <cell r="L222">
            <v>44825</v>
          </cell>
          <cell r="M222">
            <v>44826</v>
          </cell>
          <cell r="O222" t="str">
            <v>広島</v>
          </cell>
          <cell r="P222" t="str">
            <v>一般</v>
          </cell>
          <cell r="Q222">
            <v>1</v>
          </cell>
          <cell r="R222" t="str">
            <v>ドイ</v>
          </cell>
          <cell r="S222" t="str">
            <v>カツヨシ</v>
          </cell>
          <cell r="T222" t="str">
            <v>ドイ　カツヨシ</v>
          </cell>
          <cell r="U222" t="str">
            <v>土井</v>
          </cell>
          <cell r="V222" t="str">
            <v>勝義</v>
          </cell>
          <cell r="W222" t="str">
            <v>土井　勝義</v>
          </cell>
          <cell r="X222">
            <v>24473</v>
          </cell>
          <cell r="Y222">
            <v>55</v>
          </cell>
          <cell r="Z222" t="str">
            <v>732-0031</v>
          </cell>
          <cell r="AA222" t="str">
            <v>広島県</v>
          </cell>
          <cell r="AB222" t="str">
            <v>広島市東区馬木四丁目2155</v>
          </cell>
          <cell r="AC222" t="str">
            <v/>
          </cell>
          <cell r="AD222" t="str">
            <v>080-4372-7992</v>
          </cell>
          <cell r="AE222" t="str">
            <v>katsuyoshi_doi@home.misawa.co.jp</v>
          </cell>
          <cell r="AF222" t="str">
            <v>ミサワホーム中国株式会社</v>
          </cell>
          <cell r="AG222" t="str">
            <v>広島支店</v>
          </cell>
          <cell r="AH222" t="str">
            <v>733-0011</v>
          </cell>
          <cell r="AI222" t="str">
            <v>広島県</v>
          </cell>
          <cell r="AJ222" t="str">
            <v>広島市西区横川町一丁目7-1</v>
          </cell>
          <cell r="AK222" t="str">
            <v/>
          </cell>
          <cell r="AL222" t="str">
            <v>082-293-3308</v>
          </cell>
          <cell r="AM222" t="str">
            <v>①</v>
          </cell>
          <cell r="AN222" t="str">
            <v>土井　勝義</v>
          </cell>
          <cell r="AO222">
            <v>0</v>
          </cell>
          <cell r="AP222">
            <v>1</v>
          </cell>
          <cell r="AS222" t="str">
            <v>一括</v>
          </cell>
          <cell r="BA222">
            <v>36</v>
          </cell>
          <cell r="BB222" t="str">
            <v>○</v>
          </cell>
          <cell r="BC222" t="str">
            <v>221500921021</v>
          </cell>
          <cell r="BD222">
            <v>44826</v>
          </cell>
          <cell r="BE222">
            <v>44851</v>
          </cell>
          <cell r="BF222">
            <v>44852</v>
          </cell>
          <cell r="BG222" t="str">
            <v>9:30</v>
          </cell>
          <cell r="BH222" t="str">
            <v>17:00</v>
          </cell>
          <cell r="BI222" t="str">
            <v>9:00</v>
          </cell>
          <cell r="BJ222" t="str">
            <v>17:10</v>
          </cell>
          <cell r="BK222" t="str">
            <v/>
          </cell>
          <cell r="BL222" t="str">
            <v/>
          </cell>
        </row>
        <row r="223">
          <cell r="A223" t="str">
            <v>22-1500921-022</v>
          </cell>
          <cell r="B223">
            <v>44736</v>
          </cell>
          <cell r="C223">
            <v>44806</v>
          </cell>
          <cell r="E223">
            <v>0</v>
          </cell>
          <cell r="F223" t="str">
            <v>1500921</v>
          </cell>
          <cell r="G223">
            <v>22</v>
          </cell>
          <cell r="H223">
            <v>50</v>
          </cell>
          <cell r="I223" t="str">
            <v>広島</v>
          </cell>
          <cell r="J223" t="str">
            <v>広島国際会議場</v>
          </cell>
          <cell r="K223" t="str">
            <v>ラン</v>
          </cell>
          <cell r="L223">
            <v>44825</v>
          </cell>
          <cell r="M223">
            <v>44826</v>
          </cell>
          <cell r="O223" t="str">
            <v>広島</v>
          </cell>
          <cell r="P223" t="str">
            <v>一般</v>
          </cell>
          <cell r="Q223">
            <v>1</v>
          </cell>
          <cell r="R223" t="str">
            <v>トギヤ</v>
          </cell>
          <cell r="S223" t="str">
            <v>ミカ</v>
          </cell>
          <cell r="T223" t="str">
            <v>トギヤ　ミカ</v>
          </cell>
          <cell r="U223" t="str">
            <v>研谷</v>
          </cell>
          <cell r="V223" t="str">
            <v>美加</v>
          </cell>
          <cell r="W223" t="str">
            <v>研谷　美加</v>
          </cell>
          <cell r="X223">
            <v>26632</v>
          </cell>
          <cell r="Y223">
            <v>49</v>
          </cell>
          <cell r="Z223" t="str">
            <v>731-0124</v>
          </cell>
          <cell r="AA223" t="str">
            <v>広島県</v>
          </cell>
          <cell r="AB223" t="str">
            <v>広島市安佐南区大町東4丁目6番16号</v>
          </cell>
          <cell r="AC223" t="str">
            <v/>
          </cell>
          <cell r="AD223" t="str">
            <v>080-4372-7986</v>
          </cell>
          <cell r="AE223" t="str">
            <v>Mika_Togiya@home.misawa.co.jp</v>
          </cell>
          <cell r="AF223" t="str">
            <v>ミサワホーム中国株式会社</v>
          </cell>
          <cell r="AG223" t="str">
            <v>広島支店</v>
          </cell>
          <cell r="AH223" t="str">
            <v>733-0011</v>
          </cell>
          <cell r="AI223" t="str">
            <v>広島県</v>
          </cell>
          <cell r="AJ223" t="str">
            <v>広島市西区横川町一丁目7-1</v>
          </cell>
          <cell r="AK223" t="str">
            <v/>
          </cell>
          <cell r="AL223" t="str">
            <v>082-293-3308</v>
          </cell>
          <cell r="AM223" t="str">
            <v>①</v>
          </cell>
          <cell r="AN223" t="str">
            <v>研谷　美加</v>
          </cell>
          <cell r="AO223">
            <v>1</v>
          </cell>
          <cell r="AP223">
            <v>1</v>
          </cell>
          <cell r="AS223" t="str">
            <v>一括</v>
          </cell>
          <cell r="BA223">
            <v>38</v>
          </cell>
          <cell r="BB223" t="str">
            <v>○</v>
          </cell>
          <cell r="BC223" t="str">
            <v>221500921022</v>
          </cell>
          <cell r="BD223">
            <v>44826</v>
          </cell>
          <cell r="BE223">
            <v>44851</v>
          </cell>
          <cell r="BF223">
            <v>44852</v>
          </cell>
          <cell r="BG223" t="str">
            <v>9:30</v>
          </cell>
          <cell r="BH223" t="str">
            <v>17:00</v>
          </cell>
          <cell r="BI223" t="str">
            <v>9:00</v>
          </cell>
          <cell r="BJ223" t="str">
            <v>17:10</v>
          </cell>
          <cell r="BK223" t="str">
            <v/>
          </cell>
          <cell r="BL223" t="str">
            <v/>
          </cell>
        </row>
        <row r="224">
          <cell r="A224" t="str">
            <v>22-1500921-023</v>
          </cell>
          <cell r="B224">
            <v>44736</v>
          </cell>
          <cell r="C224">
            <v>44806</v>
          </cell>
          <cell r="E224">
            <v>0</v>
          </cell>
          <cell r="F224" t="str">
            <v>1500921</v>
          </cell>
          <cell r="G224">
            <v>23</v>
          </cell>
          <cell r="H224">
            <v>50</v>
          </cell>
          <cell r="I224" t="str">
            <v>広島</v>
          </cell>
          <cell r="J224" t="str">
            <v>広島国際会議場</v>
          </cell>
          <cell r="K224" t="str">
            <v>ラン</v>
          </cell>
          <cell r="L224">
            <v>44825</v>
          </cell>
          <cell r="M224">
            <v>44826</v>
          </cell>
          <cell r="O224" t="str">
            <v>広島</v>
          </cell>
          <cell r="P224" t="str">
            <v>一般</v>
          </cell>
          <cell r="Q224">
            <v>1</v>
          </cell>
          <cell r="R224" t="str">
            <v>オクダ</v>
          </cell>
          <cell r="S224" t="str">
            <v>ノリオ</v>
          </cell>
          <cell r="T224" t="str">
            <v>オクダ　ノリオ</v>
          </cell>
          <cell r="U224" t="str">
            <v>奥田</v>
          </cell>
          <cell r="V224" t="str">
            <v>典央</v>
          </cell>
          <cell r="W224" t="str">
            <v>奥田　典央</v>
          </cell>
          <cell r="X224">
            <v>25459</v>
          </cell>
          <cell r="Y224">
            <v>52</v>
          </cell>
          <cell r="Z224" t="str">
            <v>712-8011</v>
          </cell>
          <cell r="AA224" t="str">
            <v>岡山県</v>
          </cell>
          <cell r="AB224" t="str">
            <v>倉敷市連島町連島3124-7</v>
          </cell>
          <cell r="AC224" t="str">
            <v/>
          </cell>
          <cell r="AD224" t="str">
            <v>080-4372-8249</v>
          </cell>
          <cell r="AE224" t="str">
            <v>norio_okuda@home.misawa.co.jp</v>
          </cell>
          <cell r="AF224" t="str">
            <v>ミサワホーム中国株式会社</v>
          </cell>
          <cell r="AG224" t="str">
            <v>広島支店</v>
          </cell>
          <cell r="AH224" t="str">
            <v>733-0011</v>
          </cell>
          <cell r="AI224" t="str">
            <v>広島県</v>
          </cell>
          <cell r="AJ224" t="str">
            <v>広島市西区横川町一丁目7-1</v>
          </cell>
          <cell r="AK224" t="str">
            <v/>
          </cell>
          <cell r="AL224" t="str">
            <v>082-293-3308</v>
          </cell>
          <cell r="AM224" t="str">
            <v>①</v>
          </cell>
          <cell r="AN224" t="str">
            <v>奥田　典央</v>
          </cell>
          <cell r="AO224">
            <v>0</v>
          </cell>
          <cell r="AP224">
            <v>1</v>
          </cell>
          <cell r="AS224" t="str">
            <v>一括</v>
          </cell>
          <cell r="BA224">
            <v>40</v>
          </cell>
          <cell r="BB224" t="str">
            <v>○</v>
          </cell>
          <cell r="BC224" t="str">
            <v>221500921023</v>
          </cell>
          <cell r="BD224">
            <v>44826</v>
          </cell>
          <cell r="BE224">
            <v>44851</v>
          </cell>
          <cell r="BF224">
            <v>44852</v>
          </cell>
          <cell r="BG224" t="str">
            <v>9:30</v>
          </cell>
          <cell r="BH224" t="str">
            <v>17:00</v>
          </cell>
          <cell r="BI224" t="str">
            <v>9:00</v>
          </cell>
          <cell r="BJ224" t="str">
            <v>17:10</v>
          </cell>
          <cell r="BK224" t="str">
            <v/>
          </cell>
          <cell r="BL224" t="str">
            <v/>
          </cell>
        </row>
        <row r="225">
          <cell r="A225" t="str">
            <v>22-1500921-024</v>
          </cell>
          <cell r="B225">
            <v>44736</v>
          </cell>
          <cell r="C225">
            <v>44806</v>
          </cell>
          <cell r="E225">
            <v>0</v>
          </cell>
          <cell r="F225" t="str">
            <v>1500921</v>
          </cell>
          <cell r="G225">
            <v>24</v>
          </cell>
          <cell r="H225">
            <v>50</v>
          </cell>
          <cell r="I225" t="str">
            <v>広島</v>
          </cell>
          <cell r="J225" t="str">
            <v>広島国際会議場</v>
          </cell>
          <cell r="K225" t="str">
            <v>ラン</v>
          </cell>
          <cell r="L225">
            <v>44825</v>
          </cell>
          <cell r="M225">
            <v>44826</v>
          </cell>
          <cell r="O225" t="str">
            <v>広島</v>
          </cell>
          <cell r="P225" t="str">
            <v>一般</v>
          </cell>
          <cell r="Q225">
            <v>1</v>
          </cell>
          <cell r="R225" t="str">
            <v>オオシタ</v>
          </cell>
          <cell r="S225" t="str">
            <v>マサシ</v>
          </cell>
          <cell r="T225" t="str">
            <v>オオシタ　マサシ</v>
          </cell>
          <cell r="U225" t="str">
            <v>大下</v>
          </cell>
          <cell r="V225" t="str">
            <v>正志</v>
          </cell>
          <cell r="W225" t="str">
            <v>大下　正志</v>
          </cell>
          <cell r="X225">
            <v>22261</v>
          </cell>
          <cell r="Y225">
            <v>61</v>
          </cell>
          <cell r="Z225" t="str">
            <v>731-5153</v>
          </cell>
          <cell r="AA225" t="str">
            <v>広島県</v>
          </cell>
          <cell r="AB225" t="str">
            <v>広島市佐伯区河内南二丁目5-14</v>
          </cell>
          <cell r="AC225" t="str">
            <v/>
          </cell>
          <cell r="AD225" t="str">
            <v>080-4372-7987</v>
          </cell>
          <cell r="AE225" t="str">
            <v>masashi_ooshita@home.misawa.co.jp</v>
          </cell>
          <cell r="AF225" t="str">
            <v>ミサワホーム中国株式会社</v>
          </cell>
          <cell r="AG225" t="str">
            <v>広島支店</v>
          </cell>
          <cell r="AH225" t="str">
            <v>733-0011</v>
          </cell>
          <cell r="AI225" t="str">
            <v>広島県</v>
          </cell>
          <cell r="AJ225" t="str">
            <v>広島市西区横川町一丁目7-1</v>
          </cell>
          <cell r="AK225" t="str">
            <v/>
          </cell>
          <cell r="AL225" t="str">
            <v>082-293-3308</v>
          </cell>
          <cell r="AM225" t="str">
            <v>①</v>
          </cell>
          <cell r="AN225" t="str">
            <v>大下　正志</v>
          </cell>
          <cell r="AO225">
            <v>0</v>
          </cell>
          <cell r="AP225">
            <v>1</v>
          </cell>
          <cell r="AS225" t="str">
            <v>一括</v>
          </cell>
          <cell r="BA225">
            <v>37</v>
          </cell>
          <cell r="BB225" t="str">
            <v>○</v>
          </cell>
          <cell r="BC225" t="str">
            <v>221500921024</v>
          </cell>
          <cell r="BD225">
            <v>44826</v>
          </cell>
          <cell r="BE225">
            <v>44851</v>
          </cell>
          <cell r="BF225">
            <v>44852</v>
          </cell>
          <cell r="BG225" t="str">
            <v>9:30</v>
          </cell>
          <cell r="BH225" t="str">
            <v>17:00</v>
          </cell>
          <cell r="BI225" t="str">
            <v>9:00</v>
          </cell>
          <cell r="BJ225" t="str">
            <v>17:10</v>
          </cell>
          <cell r="BK225" t="str">
            <v/>
          </cell>
          <cell r="BL225" t="str">
            <v/>
          </cell>
        </row>
        <row r="226">
          <cell r="A226" t="str">
            <v>22-1500921-026</v>
          </cell>
          <cell r="B226">
            <v>44806</v>
          </cell>
          <cell r="C226">
            <v>44806</v>
          </cell>
          <cell r="F226" t="str">
            <v>1500921</v>
          </cell>
          <cell r="G226">
            <v>26</v>
          </cell>
          <cell r="H226">
            <v>50</v>
          </cell>
          <cell r="I226" t="str">
            <v>広島</v>
          </cell>
          <cell r="J226" t="str">
            <v>広島国際会議場</v>
          </cell>
          <cell r="K226" t="str">
            <v>ラン</v>
          </cell>
          <cell r="L226">
            <v>44825</v>
          </cell>
          <cell r="M226">
            <v>44826</v>
          </cell>
          <cell r="O226" t="str">
            <v>広島</v>
          </cell>
          <cell r="P226" t="str">
            <v>一般</v>
          </cell>
          <cell r="Q226">
            <v>1</v>
          </cell>
          <cell r="R226" t="str">
            <v>マサキ</v>
          </cell>
          <cell r="S226" t="str">
            <v>ケンジ</v>
          </cell>
          <cell r="T226" t="str">
            <v>マサキ　ケンジ</v>
          </cell>
          <cell r="U226" t="str">
            <v>正木</v>
          </cell>
          <cell r="V226" t="str">
            <v>健二</v>
          </cell>
          <cell r="W226" t="str">
            <v>正木　健二</v>
          </cell>
          <cell r="X226">
            <v>26392</v>
          </cell>
          <cell r="Y226">
            <v>50</v>
          </cell>
          <cell r="Z226" t="str">
            <v>730-0853</v>
          </cell>
          <cell r="AA226" t="str">
            <v>広島県</v>
          </cell>
          <cell r="AB226" t="str">
            <v>広島市中区堺町1-1-3</v>
          </cell>
          <cell r="AC226" t="str">
            <v>サングリーン堺町403</v>
          </cell>
          <cell r="AD226" t="str">
            <v>090-4143-3484</v>
          </cell>
          <cell r="AE226" t="str">
            <v>office_hfp@hf-partners.com</v>
          </cell>
          <cell r="AF226" t="str">
            <v>株式会社Human＆Future Partners</v>
          </cell>
          <cell r="AH226" t="str">
            <v>730-0820</v>
          </cell>
          <cell r="AI226" t="str">
            <v>広島県</v>
          </cell>
          <cell r="AJ226" t="str">
            <v>広島市中区本川町2丁目1−9</v>
          </cell>
          <cell r="AL226" t="str">
            <v>082-297-2370</v>
          </cell>
          <cell r="AM226" t="str">
            <v>⑥</v>
          </cell>
          <cell r="AN226" t="str">
            <v>正木　健二</v>
          </cell>
          <cell r="AO226">
            <v>1</v>
          </cell>
          <cell r="AP226">
            <v>1</v>
          </cell>
          <cell r="AS226" t="str">
            <v>三菱</v>
          </cell>
          <cell r="AT226">
            <v>44811</v>
          </cell>
          <cell r="BA226">
            <v>36</v>
          </cell>
          <cell r="BB226" t="str">
            <v>○</v>
          </cell>
          <cell r="BC226" t="str">
            <v>221500921026</v>
          </cell>
          <cell r="BD226">
            <v>44826</v>
          </cell>
          <cell r="BE226">
            <v>44851</v>
          </cell>
          <cell r="BF226">
            <v>44852</v>
          </cell>
          <cell r="BG226" t="str">
            <v>9:30</v>
          </cell>
          <cell r="BH226" t="str">
            <v>17:00</v>
          </cell>
          <cell r="BI226" t="str">
            <v>9:00</v>
          </cell>
          <cell r="BJ226" t="str">
            <v>17:10</v>
          </cell>
          <cell r="BK226" t="str">
            <v/>
          </cell>
          <cell r="BL226" t="str">
            <v/>
          </cell>
        </row>
        <row r="227">
          <cell r="A227" t="str">
            <v>22-1500921-027</v>
          </cell>
          <cell r="B227">
            <v>44809</v>
          </cell>
          <cell r="C227">
            <v>44809</v>
          </cell>
          <cell r="F227" t="str">
            <v>1500921</v>
          </cell>
          <cell r="G227">
            <v>27</v>
          </cell>
          <cell r="H227">
            <v>50</v>
          </cell>
          <cell r="I227" t="str">
            <v>広島</v>
          </cell>
          <cell r="J227" t="str">
            <v>広島国際会議場</v>
          </cell>
          <cell r="K227" t="str">
            <v>ラン</v>
          </cell>
          <cell r="L227">
            <v>44825</v>
          </cell>
          <cell r="M227">
            <v>44826</v>
          </cell>
          <cell r="O227" t="str">
            <v>広島</v>
          </cell>
          <cell r="P227" t="str">
            <v>一般</v>
          </cell>
          <cell r="Q227">
            <v>1</v>
          </cell>
          <cell r="R227" t="str">
            <v>フルノ</v>
          </cell>
          <cell r="S227" t="str">
            <v>ヨウイチロウ</v>
          </cell>
          <cell r="T227" t="str">
            <v>フルノ　ヨウイチロウ</v>
          </cell>
          <cell r="U227" t="str">
            <v>古野</v>
          </cell>
          <cell r="V227" t="str">
            <v>陽一郎</v>
          </cell>
          <cell r="W227" t="str">
            <v>古野　陽一郎</v>
          </cell>
          <cell r="X227">
            <v>30054</v>
          </cell>
          <cell r="Y227">
            <v>40</v>
          </cell>
          <cell r="Z227" t="str">
            <v>745-0074</v>
          </cell>
          <cell r="AA227" t="str">
            <v>山口県</v>
          </cell>
          <cell r="AB227" t="str">
            <v>周南市今宿町2-27</v>
          </cell>
          <cell r="AD227" t="str">
            <v>090-6409-4134</v>
          </cell>
          <cell r="AE227" t="str">
            <v>y.furuno@bochokenzai.com</v>
          </cell>
          <cell r="AF227" t="str">
            <v>防長建材株式会社</v>
          </cell>
          <cell r="AH227" t="str">
            <v>745-0042</v>
          </cell>
          <cell r="AI227" t="str">
            <v>山口県</v>
          </cell>
          <cell r="AJ227" t="str">
            <v>周南市野上町2-15</v>
          </cell>
          <cell r="AL227" t="str">
            <v>0834-21-0003</v>
          </cell>
          <cell r="AM227" t="str">
            <v>⑥</v>
          </cell>
          <cell r="AN227" t="str">
            <v>古野　陽一郎</v>
          </cell>
          <cell r="AO227">
            <v>1</v>
          </cell>
          <cell r="AP227">
            <v>1</v>
          </cell>
          <cell r="AS227" t="str">
            <v>三菱</v>
          </cell>
          <cell r="AT227">
            <v>44811</v>
          </cell>
          <cell r="BA227">
            <v>39</v>
          </cell>
          <cell r="BB227" t="str">
            <v>○</v>
          </cell>
          <cell r="BC227" t="str">
            <v>221500921027</v>
          </cell>
          <cell r="BD227">
            <v>44826</v>
          </cell>
          <cell r="BE227">
            <v>44851</v>
          </cell>
          <cell r="BF227">
            <v>44852</v>
          </cell>
          <cell r="BG227" t="str">
            <v>9:30</v>
          </cell>
          <cell r="BH227" t="str">
            <v>17:00</v>
          </cell>
          <cell r="BI227" t="str">
            <v>9:00</v>
          </cell>
          <cell r="BJ227" t="str">
            <v>17:10</v>
          </cell>
          <cell r="BK227" t="str">
            <v/>
          </cell>
          <cell r="BL227" t="str">
            <v/>
          </cell>
        </row>
        <row r="228">
          <cell r="A228" t="str">
            <v>22-1500921-028</v>
          </cell>
          <cell r="B228">
            <v>44805</v>
          </cell>
          <cell r="C228">
            <v>44809</v>
          </cell>
          <cell r="F228" t="str">
            <v>1500921</v>
          </cell>
          <cell r="G228">
            <v>28</v>
          </cell>
          <cell r="H228">
            <v>50</v>
          </cell>
          <cell r="I228" t="str">
            <v>広島</v>
          </cell>
          <cell r="J228" t="str">
            <v>広島国際会議場</v>
          </cell>
          <cell r="K228" t="str">
            <v>ラン</v>
          </cell>
          <cell r="L228">
            <v>44825</v>
          </cell>
          <cell r="M228">
            <v>44826</v>
          </cell>
          <cell r="O228" t="str">
            <v>広島</v>
          </cell>
          <cell r="P228" t="str">
            <v>一般</v>
          </cell>
          <cell r="Q228">
            <v>1</v>
          </cell>
          <cell r="R228" t="str">
            <v>タケオカ</v>
          </cell>
          <cell r="S228" t="str">
            <v>ケンタ</v>
          </cell>
          <cell r="T228" t="str">
            <v>タケオカ　ケンタ</v>
          </cell>
          <cell r="U228" t="str">
            <v>竹岡</v>
          </cell>
          <cell r="V228" t="str">
            <v>健太</v>
          </cell>
          <cell r="W228" t="str">
            <v>竹岡　健太</v>
          </cell>
          <cell r="X228">
            <v>32006</v>
          </cell>
          <cell r="Y228">
            <v>35</v>
          </cell>
          <cell r="Z228" t="str">
            <v>731-0142</v>
          </cell>
          <cell r="AA228" t="str">
            <v>広島県</v>
          </cell>
          <cell r="AB228" t="str">
            <v>広島市安佐南区高取南3丁目14-5</v>
          </cell>
          <cell r="AD228" t="str">
            <v>090-9297-1034</v>
          </cell>
          <cell r="AE228" t="str">
            <v>takeoka@chuseki.co.jp</v>
          </cell>
          <cell r="AF228" t="str">
            <v>株式会社ちゅうせき</v>
          </cell>
          <cell r="AG228" t="str">
            <v>空調部</v>
          </cell>
          <cell r="AH228" t="str">
            <v>734-0004</v>
          </cell>
          <cell r="AI228" t="str">
            <v>広島県</v>
          </cell>
          <cell r="AJ228" t="str">
            <v>広島市南区宇品神田5丁目26-11</v>
          </cell>
          <cell r="AL228" t="str">
            <v>082-250-3333</v>
          </cell>
          <cell r="AM228" t="str">
            <v>⑥</v>
          </cell>
          <cell r="AN228" t="str">
            <v>竹岡　健太</v>
          </cell>
          <cell r="AO228">
            <v>1</v>
          </cell>
          <cell r="AP228">
            <v>1</v>
          </cell>
          <cell r="AS228" t="str">
            <v>三菱</v>
          </cell>
          <cell r="AT228">
            <v>44810</v>
          </cell>
          <cell r="BA228">
            <v>38</v>
          </cell>
          <cell r="BB228" t="str">
            <v>○</v>
          </cell>
          <cell r="BC228" t="str">
            <v>221500921028</v>
          </cell>
          <cell r="BD228">
            <v>44826</v>
          </cell>
          <cell r="BE228">
            <v>44851</v>
          </cell>
          <cell r="BF228">
            <v>44852</v>
          </cell>
          <cell r="BG228" t="str">
            <v>9:30</v>
          </cell>
          <cell r="BH228" t="str">
            <v>17:00</v>
          </cell>
          <cell r="BI228" t="str">
            <v>9:00</v>
          </cell>
          <cell r="BJ228" t="str">
            <v>17:10</v>
          </cell>
          <cell r="BK228" t="str">
            <v/>
          </cell>
          <cell r="BL228" t="str">
            <v/>
          </cell>
        </row>
        <row r="229">
          <cell r="A229" t="str">
            <v>22-1500921-029</v>
          </cell>
          <cell r="B229">
            <v>44810</v>
          </cell>
          <cell r="E229">
            <v>0</v>
          </cell>
          <cell r="F229" t="str">
            <v>1500921</v>
          </cell>
          <cell r="G229">
            <v>29</v>
          </cell>
          <cell r="H229">
            <v>50</v>
          </cell>
          <cell r="I229" t="str">
            <v>広島</v>
          </cell>
          <cell r="J229" t="str">
            <v>広島国際会議場</v>
          </cell>
          <cell r="K229" t="str">
            <v>ラン</v>
          </cell>
          <cell r="L229">
            <v>44825</v>
          </cell>
          <cell r="M229">
            <v>44826</v>
          </cell>
          <cell r="O229" t="str">
            <v>広島</v>
          </cell>
          <cell r="P229" t="str">
            <v>一般</v>
          </cell>
          <cell r="Q229">
            <v>1</v>
          </cell>
          <cell r="R229" t="str">
            <v>オカノ</v>
          </cell>
          <cell r="S229" t="str">
            <v>ヤスタケ</v>
          </cell>
          <cell r="T229" t="str">
            <v>オカノ　ヤスタケ</v>
          </cell>
          <cell r="U229" t="str">
            <v>岡野</v>
          </cell>
          <cell r="V229" t="str">
            <v>安武　</v>
          </cell>
          <cell r="W229" t="str">
            <v>岡野　安武　</v>
          </cell>
          <cell r="X229">
            <v>27655</v>
          </cell>
          <cell r="Y229">
            <v>46</v>
          </cell>
          <cell r="Z229" t="str">
            <v>731-0137</v>
          </cell>
          <cell r="AA229" t="str">
            <v>広島県</v>
          </cell>
          <cell r="AB229" t="str">
            <v>広島市安佐南区山本一丁目１４－１２</v>
          </cell>
          <cell r="AD229" t="str">
            <v>090-8244-3198</v>
          </cell>
          <cell r="AE229" t="str">
            <v>okano.yasutake@jp.panasonic.com</v>
          </cell>
          <cell r="AF229" t="str">
            <v>パナソニックホームズ株式会社</v>
          </cell>
          <cell r="AG229" t="str">
            <v>山口支店</v>
          </cell>
          <cell r="AH229" t="str">
            <v>754-0022</v>
          </cell>
          <cell r="AI229" t="str">
            <v>山口県</v>
          </cell>
          <cell r="AJ229" t="str">
            <v>山口市小郡花園町５－１３</v>
          </cell>
          <cell r="AL229" t="str">
            <v>083-972-4304</v>
          </cell>
          <cell r="AM229" t="str">
            <v>⑥</v>
          </cell>
          <cell r="AN229" t="str">
            <v>岡野　安武　</v>
          </cell>
          <cell r="AO229">
            <v>1</v>
          </cell>
          <cell r="AP229">
            <v>1</v>
          </cell>
          <cell r="AS229" t="str">
            <v>一括</v>
          </cell>
          <cell r="BA229">
            <v>39</v>
          </cell>
          <cell r="BB229" t="str">
            <v>○</v>
          </cell>
          <cell r="BC229" t="str">
            <v>221500921029</v>
          </cell>
          <cell r="BD229">
            <v>44826</v>
          </cell>
          <cell r="BE229">
            <v>44851</v>
          </cell>
          <cell r="BF229">
            <v>44852</v>
          </cell>
          <cell r="BG229" t="str">
            <v>9:30</v>
          </cell>
          <cell r="BH229" t="str">
            <v>17:00</v>
          </cell>
          <cell r="BI229" t="str">
            <v>9:00</v>
          </cell>
          <cell r="BJ229" t="str">
            <v>17:10</v>
          </cell>
          <cell r="BK229" t="str">
            <v/>
          </cell>
          <cell r="BL229" t="str">
            <v/>
          </cell>
        </row>
        <row r="230">
          <cell r="A230" t="str">
            <v>22-1500921-030</v>
          </cell>
          <cell r="B230">
            <v>44810</v>
          </cell>
          <cell r="C230">
            <v>44810</v>
          </cell>
          <cell r="F230" t="str">
            <v>1500921</v>
          </cell>
          <cell r="G230">
            <v>30</v>
          </cell>
          <cell r="H230">
            <v>50</v>
          </cell>
          <cell r="I230" t="str">
            <v>広島</v>
          </cell>
          <cell r="J230" t="str">
            <v>広島国際会議場</v>
          </cell>
          <cell r="K230" t="str">
            <v>ラン</v>
          </cell>
          <cell r="L230">
            <v>44825</v>
          </cell>
          <cell r="M230">
            <v>44826</v>
          </cell>
          <cell r="O230" t="str">
            <v>広島</v>
          </cell>
          <cell r="P230" t="str">
            <v>一般</v>
          </cell>
          <cell r="Q230">
            <v>1</v>
          </cell>
          <cell r="R230" t="str">
            <v>カトウ</v>
          </cell>
          <cell r="S230" t="str">
            <v>ソウイチ</v>
          </cell>
          <cell r="T230" t="str">
            <v>カトウ　ソウイチ</v>
          </cell>
          <cell r="U230" t="str">
            <v>加藤</v>
          </cell>
          <cell r="V230" t="str">
            <v>惣一</v>
          </cell>
          <cell r="W230" t="str">
            <v>加藤　惣一</v>
          </cell>
          <cell r="X230">
            <v>25850</v>
          </cell>
          <cell r="Y230">
            <v>51</v>
          </cell>
          <cell r="Z230" t="str">
            <v>699-0722</v>
          </cell>
          <cell r="AA230" t="str">
            <v>島根県</v>
          </cell>
          <cell r="AB230" t="str">
            <v>島根県出雲市大社町北荒木274-1</v>
          </cell>
          <cell r="AC230" t="str">
            <v/>
          </cell>
          <cell r="AD230" t="str">
            <v>090-3748-3957</v>
          </cell>
          <cell r="AE230" t="str">
            <v>spkt5ga9@helen.ocn.ne.jp</v>
          </cell>
          <cell r="AF230" t="str">
            <v>株式会社　モチダ</v>
          </cell>
          <cell r="AH230" t="str">
            <v>693-0045</v>
          </cell>
          <cell r="AI230" t="str">
            <v>島根県</v>
          </cell>
          <cell r="AJ230" t="str">
            <v>島根県出雲市東園町546-5</v>
          </cell>
          <cell r="AK230" t="str">
            <v/>
          </cell>
          <cell r="AL230" t="str">
            <v>0853-31-5050</v>
          </cell>
          <cell r="AM230" t="str">
            <v>⑥</v>
          </cell>
          <cell r="AN230" t="str">
            <v>加藤惣一</v>
          </cell>
          <cell r="AO230">
            <v>0</v>
          </cell>
          <cell r="AP230">
            <v>1</v>
          </cell>
          <cell r="AS230" t="str">
            <v>三菱</v>
          </cell>
          <cell r="AT230">
            <v>44811</v>
          </cell>
          <cell r="BA230">
            <v>34</v>
          </cell>
          <cell r="BB230" t="str">
            <v>○</v>
          </cell>
          <cell r="BC230" t="str">
            <v>221500921030</v>
          </cell>
          <cell r="BD230">
            <v>44826</v>
          </cell>
          <cell r="BE230">
            <v>44851</v>
          </cell>
          <cell r="BF230">
            <v>44852</v>
          </cell>
          <cell r="BG230" t="str">
            <v>9:30</v>
          </cell>
          <cell r="BH230" t="str">
            <v>17:00</v>
          </cell>
          <cell r="BI230" t="str">
            <v>9:00</v>
          </cell>
          <cell r="BJ230" t="str">
            <v>17:10</v>
          </cell>
          <cell r="BK230" t="str">
            <v/>
          </cell>
          <cell r="BL230" t="str">
            <v/>
          </cell>
        </row>
        <row r="231">
          <cell r="A231" t="str">
            <v>22-1500921-031</v>
          </cell>
          <cell r="B231">
            <v>44810</v>
          </cell>
          <cell r="C231">
            <v>44811</v>
          </cell>
          <cell r="E231">
            <v>0</v>
          </cell>
          <cell r="F231" t="str">
            <v>1500921</v>
          </cell>
          <cell r="G231">
            <v>31</v>
          </cell>
          <cell r="H231">
            <v>50</v>
          </cell>
          <cell r="I231" t="str">
            <v>広島</v>
          </cell>
          <cell r="J231" t="str">
            <v>広島国際会議場</v>
          </cell>
          <cell r="K231" t="str">
            <v>ラン</v>
          </cell>
          <cell r="L231">
            <v>44825</v>
          </cell>
          <cell r="M231">
            <v>44826</v>
          </cell>
          <cell r="O231" t="str">
            <v>広島</v>
          </cell>
          <cell r="P231" t="str">
            <v>一般</v>
          </cell>
          <cell r="Q231">
            <v>1</v>
          </cell>
          <cell r="R231" t="str">
            <v>クリバヤシ</v>
          </cell>
          <cell r="S231" t="str">
            <v>ショウイチ</v>
          </cell>
          <cell r="T231" t="str">
            <v>クリバヤシ　ショウイチ</v>
          </cell>
          <cell r="U231" t="str">
            <v>栗林</v>
          </cell>
          <cell r="V231" t="str">
            <v>勝一</v>
          </cell>
          <cell r="W231" t="str">
            <v>栗林　勝一</v>
          </cell>
          <cell r="X231">
            <v>26235</v>
          </cell>
          <cell r="Y231">
            <v>50</v>
          </cell>
          <cell r="Z231" t="str">
            <v>733-0876</v>
          </cell>
          <cell r="AA231" t="str">
            <v>広島県</v>
          </cell>
          <cell r="AB231" t="str">
            <v>広島市西区高須台5-9-32</v>
          </cell>
          <cell r="AD231" t="str">
            <v>090-7540-9906</v>
          </cell>
          <cell r="AE231" t="str">
            <v>kuribayashi.shoichi@jp.panasonic.com</v>
          </cell>
          <cell r="AF231" t="str">
            <v>パナソニックホームズ株式会社</v>
          </cell>
          <cell r="AG231" t="str">
            <v>広島支社</v>
          </cell>
          <cell r="AH231" t="str">
            <v>733-0833</v>
          </cell>
          <cell r="AI231" t="str">
            <v>広島県</v>
          </cell>
          <cell r="AJ231" t="str">
            <v>広島市西区商工センター8-9-55</v>
          </cell>
          <cell r="AL231" t="str">
            <v>082-276-8752</v>
          </cell>
          <cell r="AM231" t="str">
            <v>⑥</v>
          </cell>
          <cell r="AN231" t="str">
            <v>栗林　勝一</v>
          </cell>
          <cell r="AO231">
            <v>1</v>
          </cell>
          <cell r="AP231">
            <v>1</v>
          </cell>
          <cell r="AS231" t="str">
            <v>一括</v>
          </cell>
          <cell r="BA231">
            <v>38</v>
          </cell>
          <cell r="BB231" t="str">
            <v>○</v>
          </cell>
          <cell r="BC231" t="str">
            <v>221500921031</v>
          </cell>
          <cell r="BD231">
            <v>44826</v>
          </cell>
          <cell r="BE231">
            <v>44851</v>
          </cell>
          <cell r="BF231">
            <v>44852</v>
          </cell>
          <cell r="BG231" t="str">
            <v>9:30</v>
          </cell>
          <cell r="BH231" t="str">
            <v>17:00</v>
          </cell>
          <cell r="BI231" t="str">
            <v>9:00</v>
          </cell>
          <cell r="BJ231" t="str">
            <v>17:10</v>
          </cell>
          <cell r="BK231" t="str">
            <v/>
          </cell>
          <cell r="BL231" t="str">
            <v/>
          </cell>
        </row>
        <row r="232">
          <cell r="A232" t="str">
            <v>22-1500921-032</v>
          </cell>
          <cell r="B232">
            <v>44811</v>
          </cell>
          <cell r="C232">
            <v>44811</v>
          </cell>
          <cell r="F232" t="str">
            <v>1500921</v>
          </cell>
          <cell r="G232">
            <v>32</v>
          </cell>
          <cell r="H232">
            <v>50</v>
          </cell>
          <cell r="I232" t="str">
            <v>広島</v>
          </cell>
          <cell r="J232" t="str">
            <v>広島国際会議場</v>
          </cell>
          <cell r="K232" t="str">
            <v>ラン</v>
          </cell>
          <cell r="L232">
            <v>44825</v>
          </cell>
          <cell r="M232">
            <v>44826</v>
          </cell>
          <cell r="O232" t="str">
            <v>広島</v>
          </cell>
          <cell r="P232" t="str">
            <v>一般</v>
          </cell>
          <cell r="Q232">
            <v>1</v>
          </cell>
          <cell r="R232" t="str">
            <v>イシカワ</v>
          </cell>
          <cell r="S232" t="str">
            <v>タカミ</v>
          </cell>
          <cell r="T232" t="str">
            <v>イシカワ　タカミ</v>
          </cell>
          <cell r="U232" t="str">
            <v>石川</v>
          </cell>
          <cell r="V232" t="str">
            <v>貴巳</v>
          </cell>
          <cell r="W232" t="str">
            <v>石川　貴巳</v>
          </cell>
          <cell r="X232">
            <v>27195</v>
          </cell>
          <cell r="Y232">
            <v>48</v>
          </cell>
          <cell r="Z232" t="str">
            <v>738-0026</v>
          </cell>
          <cell r="AA232" t="str">
            <v>広島県</v>
          </cell>
          <cell r="AB232" t="str">
            <v>廿日市市上平良325-5</v>
          </cell>
          <cell r="AC232" t="str">
            <v/>
          </cell>
          <cell r="AD232" t="str">
            <v>090-5377-4312</v>
          </cell>
          <cell r="AE232" t="str">
            <v>takamiodyssey@yahoo.co.jp</v>
          </cell>
          <cell r="AF232" t="str">
            <v>株式会社 正光技建</v>
          </cell>
          <cell r="AG232" t="str">
            <v>工務部</v>
          </cell>
          <cell r="AH232" t="str">
            <v>739-0402</v>
          </cell>
          <cell r="AI232" t="str">
            <v>広島県</v>
          </cell>
          <cell r="AJ232" t="str">
            <v>廿日市市対厳山3丁目8-15</v>
          </cell>
          <cell r="AK232" t="str">
            <v/>
          </cell>
          <cell r="AL232" t="str">
            <v>0829-56-3317</v>
          </cell>
          <cell r="AM232" t="str">
            <v>②</v>
          </cell>
          <cell r="AN232" t="str">
            <v>石川　貴巳</v>
          </cell>
          <cell r="AO232">
            <v>0</v>
          </cell>
          <cell r="AP232">
            <v>1</v>
          </cell>
          <cell r="AS232" t="str">
            <v>三菱</v>
          </cell>
          <cell r="AT232">
            <v>44811</v>
          </cell>
          <cell r="AZ232" t="str">
            <v>修了証は自宅へ</v>
          </cell>
          <cell r="BA232">
            <v>40</v>
          </cell>
          <cell r="BB232" t="str">
            <v>○</v>
          </cell>
          <cell r="BC232" t="str">
            <v>221500921032</v>
          </cell>
          <cell r="BD232">
            <v>44826</v>
          </cell>
          <cell r="BE232">
            <v>44851</v>
          </cell>
          <cell r="BF232">
            <v>44852</v>
          </cell>
          <cell r="BG232" t="str">
            <v>9:30</v>
          </cell>
          <cell r="BH232" t="str">
            <v>17:00</v>
          </cell>
          <cell r="BI232" t="str">
            <v>9:00</v>
          </cell>
          <cell r="BJ232" t="str">
            <v>17:10</v>
          </cell>
          <cell r="BK232" t="str">
            <v/>
          </cell>
          <cell r="BL232" t="str">
            <v/>
          </cell>
        </row>
        <row r="233">
          <cell r="A233" t="str">
            <v>22-1500921-033</v>
          </cell>
          <cell r="B233">
            <v>44811</v>
          </cell>
          <cell r="C233">
            <v>44811</v>
          </cell>
          <cell r="F233" t="str">
            <v>1500921</v>
          </cell>
          <cell r="G233">
            <v>33</v>
          </cell>
          <cell r="H233">
            <v>50</v>
          </cell>
          <cell r="I233" t="str">
            <v>広島</v>
          </cell>
          <cell r="J233" t="str">
            <v>広島国際会議場</v>
          </cell>
          <cell r="K233" t="str">
            <v>ラン</v>
          </cell>
          <cell r="L233">
            <v>44825</v>
          </cell>
          <cell r="M233">
            <v>44826</v>
          </cell>
          <cell r="O233" t="str">
            <v>広島</v>
          </cell>
          <cell r="P233" t="str">
            <v>一般</v>
          </cell>
          <cell r="Q233">
            <v>1</v>
          </cell>
          <cell r="R233" t="str">
            <v>ナカイ</v>
          </cell>
          <cell r="S233" t="str">
            <v>ススム</v>
          </cell>
          <cell r="T233" t="str">
            <v>ナカイ　ススム</v>
          </cell>
          <cell r="U233" t="str">
            <v>中井</v>
          </cell>
          <cell r="V233" t="str">
            <v>進</v>
          </cell>
          <cell r="W233" t="str">
            <v>中井　進</v>
          </cell>
          <cell r="X233">
            <v>22900</v>
          </cell>
          <cell r="Y233">
            <v>60</v>
          </cell>
          <cell r="Z233" t="str">
            <v>730-0843</v>
          </cell>
          <cell r="AA233" t="str">
            <v>広島県</v>
          </cell>
          <cell r="AB233" t="str">
            <v>広島市中区舟入本町1-1-1202</v>
          </cell>
          <cell r="AD233" t="str">
            <v>080-3898-1247</v>
          </cell>
          <cell r="AE233" t="str">
            <v>s2m_nk1@yahoo.co.ip</v>
          </cell>
          <cell r="AF233" t="str">
            <v>株式会社アサノ建設</v>
          </cell>
          <cell r="AH233" t="str">
            <v>730-0045</v>
          </cell>
          <cell r="AI233" t="str">
            <v>広島県</v>
          </cell>
          <cell r="AJ233" t="str">
            <v>広島市中区鶴見町5-17</v>
          </cell>
          <cell r="AK233" t="str">
            <v>ルネスリーエ201号</v>
          </cell>
          <cell r="AL233" t="str">
            <v>080-3898-1247</v>
          </cell>
          <cell r="AM233" t="str">
            <v>⑥</v>
          </cell>
          <cell r="AN233" t="str">
            <v>中井　進</v>
          </cell>
          <cell r="AO233">
            <v>1</v>
          </cell>
          <cell r="AP233">
            <v>1</v>
          </cell>
          <cell r="AS233" t="str">
            <v>三菱</v>
          </cell>
          <cell r="AT233">
            <v>44817</v>
          </cell>
          <cell r="BA233">
            <v>34</v>
          </cell>
          <cell r="BB233" t="str">
            <v>○</v>
          </cell>
          <cell r="BC233" t="str">
            <v>221500921033</v>
          </cell>
          <cell r="BD233">
            <v>44826</v>
          </cell>
          <cell r="BE233">
            <v>44851</v>
          </cell>
          <cell r="BF233">
            <v>44852</v>
          </cell>
          <cell r="BG233" t="str">
            <v>9:30</v>
          </cell>
          <cell r="BH233" t="str">
            <v>17:00</v>
          </cell>
          <cell r="BI233" t="str">
            <v>9:00</v>
          </cell>
          <cell r="BJ233" t="str">
            <v>17:10</v>
          </cell>
          <cell r="BK233" t="str">
            <v/>
          </cell>
          <cell r="BL233" t="str">
            <v/>
          </cell>
        </row>
        <row r="234">
          <cell r="A234" t="str">
            <v>22-1500921-034</v>
          </cell>
          <cell r="B234">
            <v>44777</v>
          </cell>
          <cell r="C234">
            <v>44812</v>
          </cell>
          <cell r="E234">
            <v>0</v>
          </cell>
          <cell r="F234" t="str">
            <v>1500921</v>
          </cell>
          <cell r="G234">
            <v>34</v>
          </cell>
          <cell r="H234">
            <v>50</v>
          </cell>
          <cell r="I234" t="str">
            <v>広島</v>
          </cell>
          <cell r="J234" t="str">
            <v>広島国際会議場</v>
          </cell>
          <cell r="K234" t="str">
            <v>ラン</v>
          </cell>
          <cell r="L234">
            <v>44825</v>
          </cell>
          <cell r="M234">
            <v>44826</v>
          </cell>
          <cell r="O234" t="str">
            <v>広島</v>
          </cell>
          <cell r="P234" t="str">
            <v>一般</v>
          </cell>
          <cell r="Q234">
            <v>1</v>
          </cell>
          <cell r="R234" t="str">
            <v>オオタ</v>
          </cell>
          <cell r="S234" t="str">
            <v>エツシ</v>
          </cell>
          <cell r="T234" t="str">
            <v>オオタ　エツシ</v>
          </cell>
          <cell r="U234" t="str">
            <v>太田</v>
          </cell>
          <cell r="V234" t="str">
            <v>悦史</v>
          </cell>
          <cell r="W234" t="str">
            <v>太田　悦史</v>
          </cell>
          <cell r="X234">
            <v>27768</v>
          </cell>
          <cell r="Y234">
            <v>46</v>
          </cell>
          <cell r="Z234" t="str">
            <v>710-0836</v>
          </cell>
          <cell r="AA234" t="str">
            <v>岡山県</v>
          </cell>
          <cell r="AB234" t="str">
            <v>倉敷市沖208-7</v>
          </cell>
          <cell r="AD234" t="str">
            <v>080-4372-8530</v>
          </cell>
          <cell r="AE234" t="str">
            <v>Etsushi_Oota@home.misawa.co.jp</v>
          </cell>
          <cell r="AF234" t="str">
            <v>ミサワホーム中国株式会社</v>
          </cell>
          <cell r="AG234" t="str">
            <v>倉敷支店　リフォーム部</v>
          </cell>
          <cell r="AH234" t="str">
            <v>710-0046</v>
          </cell>
          <cell r="AI234" t="str">
            <v>岡山県</v>
          </cell>
          <cell r="AJ234" t="str">
            <v>倉敷市中央1丁目25-29</v>
          </cell>
          <cell r="AL234" t="str">
            <v>086-422-4716</v>
          </cell>
          <cell r="AM234" t="str">
            <v>①</v>
          </cell>
          <cell r="AN234" t="str">
            <v>太田　悦史</v>
          </cell>
          <cell r="AO234">
            <v>0</v>
          </cell>
          <cell r="AP234">
            <v>1</v>
          </cell>
          <cell r="AS234" t="str">
            <v>一括</v>
          </cell>
          <cell r="BA234">
            <v>39</v>
          </cell>
          <cell r="BB234" t="str">
            <v>○</v>
          </cell>
          <cell r="BC234" t="str">
            <v>221500921034</v>
          </cell>
          <cell r="BD234">
            <v>44826</v>
          </cell>
          <cell r="BE234">
            <v>44851</v>
          </cell>
          <cell r="BF234">
            <v>44852</v>
          </cell>
          <cell r="BG234" t="str">
            <v>9:30</v>
          </cell>
          <cell r="BH234" t="str">
            <v>17:00</v>
          </cell>
          <cell r="BI234" t="str">
            <v>9:00</v>
          </cell>
          <cell r="BJ234" t="str">
            <v>17:10</v>
          </cell>
          <cell r="BK234" t="str">
            <v/>
          </cell>
          <cell r="BL234" t="str">
            <v/>
          </cell>
        </row>
        <row r="235">
          <cell r="A235" t="str">
            <v>22-1500921-035</v>
          </cell>
          <cell r="B235">
            <v>44805</v>
          </cell>
          <cell r="C235">
            <v>44812</v>
          </cell>
          <cell r="E235">
            <v>0</v>
          </cell>
          <cell r="F235" t="str">
            <v>1500921</v>
          </cell>
          <cell r="G235">
            <v>35</v>
          </cell>
          <cell r="H235">
            <v>50</v>
          </cell>
          <cell r="I235" t="str">
            <v>広島</v>
          </cell>
          <cell r="J235" t="str">
            <v>広島国際会議場</v>
          </cell>
          <cell r="K235" t="str">
            <v>ラン</v>
          </cell>
          <cell r="L235">
            <v>44825</v>
          </cell>
          <cell r="M235">
            <v>44826</v>
          </cell>
          <cell r="O235" t="str">
            <v>広島</v>
          </cell>
          <cell r="P235" t="str">
            <v>一般</v>
          </cell>
          <cell r="Q235">
            <v>1</v>
          </cell>
          <cell r="R235" t="str">
            <v>ヨシイ</v>
          </cell>
          <cell r="S235" t="str">
            <v>タカシ</v>
          </cell>
          <cell r="T235" t="str">
            <v>ヨシイ　タカシ</v>
          </cell>
          <cell r="U235" t="str">
            <v>井</v>
          </cell>
          <cell r="V235" t="str">
            <v>崇</v>
          </cell>
          <cell r="W235" t="str">
            <v>𠮷井　崇</v>
          </cell>
          <cell r="X235">
            <v>29125</v>
          </cell>
          <cell r="Y235">
            <v>42</v>
          </cell>
          <cell r="Z235" t="str">
            <v>702-8024</v>
          </cell>
          <cell r="AA235" t="str">
            <v>岡山県</v>
          </cell>
          <cell r="AB235" t="str">
            <v>岡山市南区浦安南町495-218</v>
          </cell>
          <cell r="AC235" t="str">
            <v/>
          </cell>
          <cell r="AD235" t="str">
            <v>080-8539-7210</v>
          </cell>
          <cell r="AE235" t="str">
            <v>yoshii.takashi@jp.panasonic.com</v>
          </cell>
          <cell r="AF235" t="str">
            <v>パナソニックリフォーム株式会社</v>
          </cell>
          <cell r="AG235" t="str">
            <v>東中四国営業部</v>
          </cell>
          <cell r="AH235" t="str">
            <v>700-0975</v>
          </cell>
          <cell r="AI235" t="str">
            <v>岡山県</v>
          </cell>
          <cell r="AJ235" t="str">
            <v>岡山市北区今4-9-30</v>
          </cell>
          <cell r="AK235" t="str">
            <v/>
          </cell>
          <cell r="AL235" t="str">
            <v>086-246-3717</v>
          </cell>
          <cell r="AM235" t="str">
            <v>①</v>
          </cell>
          <cell r="AN235" t="str">
            <v>𠮷井　崇</v>
          </cell>
          <cell r="AO235">
            <v>0</v>
          </cell>
          <cell r="AP235">
            <v>1</v>
          </cell>
          <cell r="AS235" t="str">
            <v>一括</v>
          </cell>
          <cell r="BA235">
            <v>36</v>
          </cell>
          <cell r="BB235" t="str">
            <v>○</v>
          </cell>
          <cell r="BC235" t="str">
            <v>221500921035</v>
          </cell>
          <cell r="BD235">
            <v>44826</v>
          </cell>
          <cell r="BE235">
            <v>44851</v>
          </cell>
          <cell r="BF235">
            <v>44852</v>
          </cell>
          <cell r="BG235" t="str">
            <v>9:30</v>
          </cell>
          <cell r="BH235" t="str">
            <v>17:00</v>
          </cell>
          <cell r="BI235" t="str">
            <v>9:00</v>
          </cell>
          <cell r="BJ235" t="str">
            <v>17:10</v>
          </cell>
          <cell r="BK235" t="str">
            <v/>
          </cell>
          <cell r="BL235" t="str">
            <v/>
          </cell>
        </row>
        <row r="236">
          <cell r="A236" t="str">
            <v>22-1500921-036</v>
          </cell>
          <cell r="B236">
            <v>44805</v>
          </cell>
          <cell r="C236">
            <v>44812</v>
          </cell>
          <cell r="E236">
            <v>0</v>
          </cell>
          <cell r="F236" t="str">
            <v>1500921</v>
          </cell>
          <cell r="G236">
            <v>36</v>
          </cell>
          <cell r="H236">
            <v>50</v>
          </cell>
          <cell r="I236" t="str">
            <v>広島</v>
          </cell>
          <cell r="J236" t="str">
            <v>広島国際会議場</v>
          </cell>
          <cell r="K236" t="str">
            <v>ラン</v>
          </cell>
          <cell r="L236">
            <v>44825</v>
          </cell>
          <cell r="M236">
            <v>44826</v>
          </cell>
          <cell r="O236" t="str">
            <v>広島</v>
          </cell>
          <cell r="P236" t="str">
            <v>一般</v>
          </cell>
          <cell r="Q236">
            <v>1</v>
          </cell>
          <cell r="R236" t="str">
            <v>オダカ</v>
          </cell>
          <cell r="S236" t="str">
            <v>ナオヤ</v>
          </cell>
          <cell r="T236" t="str">
            <v>オダカ　ナオヤ</v>
          </cell>
          <cell r="U236" t="str">
            <v>尾高</v>
          </cell>
          <cell r="V236" t="str">
            <v>直弥</v>
          </cell>
          <cell r="W236" t="str">
            <v>尾高　直弥</v>
          </cell>
          <cell r="X236">
            <v>28900</v>
          </cell>
          <cell r="Y236">
            <v>43</v>
          </cell>
          <cell r="Z236" t="str">
            <v>709-0836</v>
          </cell>
          <cell r="AA236" t="str">
            <v>岡山県</v>
          </cell>
          <cell r="AB236" t="str">
            <v>赤磐市下仁保216-14</v>
          </cell>
          <cell r="AC236" t="str">
            <v/>
          </cell>
          <cell r="AD236" t="str">
            <v>080-2472-5634</v>
          </cell>
          <cell r="AE236" t="str">
            <v>odaka.naoya@jp.panasonic.com</v>
          </cell>
          <cell r="AF236" t="str">
            <v>パナソニックリフォーム株式会社</v>
          </cell>
          <cell r="AG236" t="str">
            <v>東中四国営業部</v>
          </cell>
          <cell r="AH236" t="str">
            <v>700-0975</v>
          </cell>
          <cell r="AI236" t="str">
            <v>岡山県</v>
          </cell>
          <cell r="AJ236" t="str">
            <v>岡山市北区今4-9-30</v>
          </cell>
          <cell r="AK236" t="str">
            <v/>
          </cell>
          <cell r="AL236" t="str">
            <v>086-246-3717</v>
          </cell>
          <cell r="AM236" t="str">
            <v>⑥</v>
          </cell>
          <cell r="AN236" t="str">
            <v>尾高　直弥</v>
          </cell>
          <cell r="AO236">
            <v>1</v>
          </cell>
          <cell r="AP236">
            <v>1</v>
          </cell>
          <cell r="AS236" t="str">
            <v>一括</v>
          </cell>
          <cell r="BA236">
            <v>35</v>
          </cell>
          <cell r="BB236" t="str">
            <v>○</v>
          </cell>
          <cell r="BC236" t="str">
            <v>221500921036</v>
          </cell>
          <cell r="BD236">
            <v>44826</v>
          </cell>
          <cell r="BE236">
            <v>44851</v>
          </cell>
          <cell r="BF236">
            <v>44852</v>
          </cell>
          <cell r="BG236" t="str">
            <v>9:30</v>
          </cell>
          <cell r="BH236" t="str">
            <v>17:00</v>
          </cell>
          <cell r="BI236" t="str">
            <v>9:00</v>
          </cell>
          <cell r="BJ236" t="str">
            <v>17:10</v>
          </cell>
          <cell r="BK236" t="str">
            <v/>
          </cell>
          <cell r="BL236" t="str">
            <v/>
          </cell>
        </row>
        <row r="237">
          <cell r="A237" t="str">
            <v>22-1500921-037</v>
          </cell>
          <cell r="B237">
            <v>44805</v>
          </cell>
          <cell r="C237">
            <v>44812</v>
          </cell>
          <cell r="E237">
            <v>0</v>
          </cell>
          <cell r="F237" t="str">
            <v>1500921</v>
          </cell>
          <cell r="G237">
            <v>37</v>
          </cell>
          <cell r="H237">
            <v>50</v>
          </cell>
          <cell r="I237" t="str">
            <v>広島</v>
          </cell>
          <cell r="J237" t="str">
            <v>広島国際会議場</v>
          </cell>
          <cell r="K237" t="str">
            <v>ラン</v>
          </cell>
          <cell r="L237">
            <v>44825</v>
          </cell>
          <cell r="M237">
            <v>44826</v>
          </cell>
          <cell r="O237" t="str">
            <v>広島</v>
          </cell>
          <cell r="P237" t="str">
            <v>一般</v>
          </cell>
          <cell r="Q237">
            <v>1</v>
          </cell>
          <cell r="R237" t="str">
            <v>アシノ</v>
          </cell>
          <cell r="S237" t="str">
            <v>ヤスヒサ</v>
          </cell>
          <cell r="T237" t="str">
            <v>アシノ　ヤスヒサ</v>
          </cell>
          <cell r="U237" t="str">
            <v>芦野</v>
          </cell>
          <cell r="V237" t="str">
            <v>泰久</v>
          </cell>
          <cell r="W237" t="str">
            <v>芦野　泰久</v>
          </cell>
          <cell r="X237">
            <v>24829</v>
          </cell>
          <cell r="Y237">
            <v>54</v>
          </cell>
          <cell r="Z237" t="str">
            <v>562-0028</v>
          </cell>
          <cell r="AA237" t="str">
            <v>大阪府</v>
          </cell>
          <cell r="AB237" t="str">
            <v>箕面市彩都粟生南6丁目17-106</v>
          </cell>
          <cell r="AD237" t="str">
            <v>080-1417-4895</v>
          </cell>
          <cell r="AE237" t="str">
            <v>ashino.yasuhisa@jp.panasonic.com</v>
          </cell>
          <cell r="AF237" t="str">
            <v>パナソニックリフォーム株式会社</v>
          </cell>
          <cell r="AG237" t="str">
            <v>東中四国営業部</v>
          </cell>
          <cell r="AH237" t="str">
            <v>700-0975</v>
          </cell>
          <cell r="AI237" t="str">
            <v>岡山県</v>
          </cell>
          <cell r="AJ237" t="str">
            <v>岡山市北区今4-9-30</v>
          </cell>
          <cell r="AK237" t="str">
            <v/>
          </cell>
          <cell r="AL237" t="str">
            <v>086-246-3717</v>
          </cell>
          <cell r="AM237" t="str">
            <v>⑥</v>
          </cell>
          <cell r="AN237" t="str">
            <v>芦野　泰久</v>
          </cell>
          <cell r="AO237">
            <v>1</v>
          </cell>
          <cell r="AP237">
            <v>1</v>
          </cell>
          <cell r="AS237" t="str">
            <v>一括</v>
          </cell>
          <cell r="BA237">
            <v>36</v>
          </cell>
          <cell r="BB237" t="str">
            <v>○</v>
          </cell>
          <cell r="BC237" t="str">
            <v>221500921037</v>
          </cell>
          <cell r="BD237">
            <v>44826</v>
          </cell>
          <cell r="BE237">
            <v>44851</v>
          </cell>
          <cell r="BF237">
            <v>44852</v>
          </cell>
          <cell r="BG237" t="str">
            <v>9:30</v>
          </cell>
          <cell r="BH237" t="str">
            <v>17:00</v>
          </cell>
          <cell r="BI237" t="str">
            <v>9:00</v>
          </cell>
          <cell r="BJ237" t="str">
            <v>17:10</v>
          </cell>
          <cell r="BK237" t="str">
            <v/>
          </cell>
          <cell r="BL237" t="str">
            <v/>
          </cell>
        </row>
        <row r="238">
          <cell r="A238" t="str">
            <v>22-1500921-038</v>
          </cell>
          <cell r="B238">
            <v>44805</v>
          </cell>
          <cell r="C238">
            <v>44812</v>
          </cell>
          <cell r="E238">
            <v>0</v>
          </cell>
          <cell r="F238" t="str">
            <v>1500921</v>
          </cell>
          <cell r="G238">
            <v>38</v>
          </cell>
          <cell r="H238">
            <v>50</v>
          </cell>
          <cell r="I238" t="str">
            <v>広島</v>
          </cell>
          <cell r="J238" t="str">
            <v>広島国際会議場</v>
          </cell>
          <cell r="K238" t="str">
            <v>ラン</v>
          </cell>
          <cell r="L238">
            <v>44825</v>
          </cell>
          <cell r="M238">
            <v>44826</v>
          </cell>
          <cell r="O238" t="str">
            <v>広島</v>
          </cell>
          <cell r="P238" t="str">
            <v>一般</v>
          </cell>
          <cell r="Q238">
            <v>1</v>
          </cell>
          <cell r="R238" t="str">
            <v>ナンバ</v>
          </cell>
          <cell r="S238" t="str">
            <v>シンジ</v>
          </cell>
          <cell r="T238" t="str">
            <v>ナンバ　シンジ</v>
          </cell>
          <cell r="U238" t="str">
            <v>難波</v>
          </cell>
          <cell r="V238" t="str">
            <v>慎二</v>
          </cell>
          <cell r="W238" t="str">
            <v>難波　慎二</v>
          </cell>
          <cell r="X238">
            <v>23763</v>
          </cell>
          <cell r="Y238">
            <v>57</v>
          </cell>
          <cell r="Z238" t="str">
            <v>712-8006</v>
          </cell>
          <cell r="AA238" t="str">
            <v>岡山県</v>
          </cell>
          <cell r="AB238" t="str">
            <v>倉敷市連島町鶴新田459-2</v>
          </cell>
          <cell r="AD238" t="str">
            <v>080-2472-5610</v>
          </cell>
          <cell r="AE238" t="str">
            <v>namba.shinji@jp.panasonic.com</v>
          </cell>
          <cell r="AF238" t="str">
            <v>パナソニックリフォーム株式会社</v>
          </cell>
          <cell r="AG238" t="str">
            <v>東中四国営業部</v>
          </cell>
          <cell r="AH238" t="str">
            <v>700-0975</v>
          </cell>
          <cell r="AI238" t="str">
            <v>岡山県</v>
          </cell>
          <cell r="AJ238" t="str">
            <v>岡山市北区今4-9-30</v>
          </cell>
          <cell r="AK238" t="str">
            <v/>
          </cell>
          <cell r="AL238" t="str">
            <v>086-246-3717</v>
          </cell>
          <cell r="AM238" t="str">
            <v>⑥</v>
          </cell>
          <cell r="AN238" t="str">
            <v>難波　慎二</v>
          </cell>
          <cell r="AO238">
            <v>1</v>
          </cell>
          <cell r="AP238">
            <v>1</v>
          </cell>
          <cell r="AS238" t="str">
            <v>一括</v>
          </cell>
          <cell r="BA238">
            <v>37</v>
          </cell>
          <cell r="BB238" t="str">
            <v>○</v>
          </cell>
          <cell r="BC238" t="str">
            <v>221500921038</v>
          </cell>
          <cell r="BD238">
            <v>44826</v>
          </cell>
          <cell r="BE238">
            <v>44851</v>
          </cell>
          <cell r="BF238">
            <v>44852</v>
          </cell>
          <cell r="BG238" t="str">
            <v>9:30</v>
          </cell>
          <cell r="BH238" t="str">
            <v>17:00</v>
          </cell>
          <cell r="BI238" t="str">
            <v>9:00</v>
          </cell>
          <cell r="BJ238" t="str">
            <v>17:10</v>
          </cell>
          <cell r="BK238" t="str">
            <v/>
          </cell>
          <cell r="BL238" t="str">
            <v/>
          </cell>
        </row>
        <row r="239">
          <cell r="A239" t="str">
            <v>22-1500921-039</v>
          </cell>
          <cell r="B239">
            <v>44805</v>
          </cell>
          <cell r="C239">
            <v>44812</v>
          </cell>
          <cell r="E239">
            <v>0</v>
          </cell>
          <cell r="F239" t="str">
            <v>1500921</v>
          </cell>
          <cell r="G239">
            <v>39</v>
          </cell>
          <cell r="H239">
            <v>50</v>
          </cell>
          <cell r="I239" t="str">
            <v>広島</v>
          </cell>
          <cell r="J239" t="str">
            <v>広島国際会議場</v>
          </cell>
          <cell r="K239" t="str">
            <v>ラン</v>
          </cell>
          <cell r="L239">
            <v>44825</v>
          </cell>
          <cell r="M239">
            <v>44826</v>
          </cell>
          <cell r="O239" t="str">
            <v>広島</v>
          </cell>
          <cell r="P239" t="str">
            <v>一般</v>
          </cell>
          <cell r="Q239">
            <v>1</v>
          </cell>
          <cell r="R239" t="str">
            <v>タナカ</v>
          </cell>
          <cell r="S239" t="str">
            <v>ナオエ</v>
          </cell>
          <cell r="T239" t="str">
            <v>タナカ　ナオエ</v>
          </cell>
          <cell r="U239" t="str">
            <v>田中</v>
          </cell>
          <cell r="V239" t="str">
            <v>七織絵</v>
          </cell>
          <cell r="W239" t="str">
            <v>田中　七織絵</v>
          </cell>
          <cell r="X239">
            <v>28041</v>
          </cell>
          <cell r="Y239">
            <v>45</v>
          </cell>
          <cell r="Z239" t="str">
            <v>700-0081</v>
          </cell>
          <cell r="AA239" t="str">
            <v>岡山県</v>
          </cell>
          <cell r="AB239" t="str">
            <v>岡山市北区津島東4-7-26</v>
          </cell>
          <cell r="AC239" t="str">
            <v/>
          </cell>
          <cell r="AD239" t="str">
            <v>080-2507-3874</v>
          </cell>
          <cell r="AE239" t="str">
            <v>uno.naoe@jp.panasonic.com</v>
          </cell>
          <cell r="AF239" t="str">
            <v>パナソニックリフォーム株式会社</v>
          </cell>
          <cell r="AG239" t="str">
            <v>東中四国営業部</v>
          </cell>
          <cell r="AH239" t="str">
            <v>700-0975</v>
          </cell>
          <cell r="AI239" t="str">
            <v>岡山県</v>
          </cell>
          <cell r="AJ239" t="str">
            <v>岡山市北区今4-9-30</v>
          </cell>
          <cell r="AK239" t="str">
            <v/>
          </cell>
          <cell r="AL239" t="str">
            <v>086-246-3717</v>
          </cell>
          <cell r="AM239" t="str">
            <v>⑥</v>
          </cell>
          <cell r="AN239" t="str">
            <v>田中　七織絵</v>
          </cell>
          <cell r="AO239">
            <v>1</v>
          </cell>
          <cell r="AP239">
            <v>1</v>
          </cell>
          <cell r="AS239" t="str">
            <v>一括</v>
          </cell>
          <cell r="BA239">
            <v>37</v>
          </cell>
          <cell r="BB239" t="str">
            <v>○</v>
          </cell>
          <cell r="BC239" t="str">
            <v>221500921039</v>
          </cell>
          <cell r="BD239">
            <v>44826</v>
          </cell>
          <cell r="BE239">
            <v>44851</v>
          </cell>
          <cell r="BF239">
            <v>44852</v>
          </cell>
          <cell r="BG239" t="str">
            <v>9:30</v>
          </cell>
          <cell r="BH239" t="str">
            <v>17:00</v>
          </cell>
          <cell r="BI239" t="str">
            <v>9:00</v>
          </cell>
          <cell r="BJ239" t="str">
            <v>17:10</v>
          </cell>
          <cell r="BK239" t="str">
            <v/>
          </cell>
          <cell r="BL239" t="str">
            <v/>
          </cell>
        </row>
        <row r="240">
          <cell r="A240" t="str">
            <v>22-1500921-040</v>
          </cell>
          <cell r="B240">
            <v>44805</v>
          </cell>
          <cell r="C240">
            <v>44812</v>
          </cell>
          <cell r="E240">
            <v>0</v>
          </cell>
          <cell r="F240" t="str">
            <v>1500921</v>
          </cell>
          <cell r="G240">
            <v>40</v>
          </cell>
          <cell r="H240">
            <v>50</v>
          </cell>
          <cell r="I240" t="str">
            <v>広島</v>
          </cell>
          <cell r="J240" t="str">
            <v>広島国際会議場</v>
          </cell>
          <cell r="K240" t="str">
            <v>ラン</v>
          </cell>
          <cell r="L240">
            <v>44825</v>
          </cell>
          <cell r="M240">
            <v>44826</v>
          </cell>
          <cell r="O240" t="str">
            <v>広島</v>
          </cell>
          <cell r="P240" t="str">
            <v>一般</v>
          </cell>
          <cell r="Q240">
            <v>1</v>
          </cell>
          <cell r="R240" t="str">
            <v>ムラタ</v>
          </cell>
          <cell r="S240" t="str">
            <v>ノリアキ</v>
          </cell>
          <cell r="T240" t="str">
            <v>ムラタ　ノリアキ</v>
          </cell>
          <cell r="U240" t="str">
            <v>村田</v>
          </cell>
          <cell r="V240" t="str">
            <v>倫章</v>
          </cell>
          <cell r="W240" t="str">
            <v>村田　倫章</v>
          </cell>
          <cell r="X240">
            <v>27543</v>
          </cell>
          <cell r="Y240">
            <v>47</v>
          </cell>
          <cell r="Z240" t="str">
            <v>703-8262</v>
          </cell>
          <cell r="AA240" t="str">
            <v>岡山県</v>
          </cell>
          <cell r="AB240" t="str">
            <v>岡山市中区福泊180-8</v>
          </cell>
          <cell r="AD240" t="str">
            <v>090-4892-3022</v>
          </cell>
          <cell r="AE240" t="str">
            <v>murata.noriaki@jp.panasonic.com</v>
          </cell>
          <cell r="AF240" t="str">
            <v>パナソニックリフォーム株式会社</v>
          </cell>
          <cell r="AG240" t="str">
            <v>東中四国営業部</v>
          </cell>
          <cell r="AH240" t="str">
            <v>700-0975</v>
          </cell>
          <cell r="AI240" t="str">
            <v>岡山県</v>
          </cell>
          <cell r="AJ240" t="str">
            <v>岡山市北区今4-9-30</v>
          </cell>
          <cell r="AK240" t="str">
            <v/>
          </cell>
          <cell r="AL240" t="str">
            <v>086-246-3717</v>
          </cell>
          <cell r="AM240" t="str">
            <v>⑥</v>
          </cell>
          <cell r="AN240" t="str">
            <v>村田　倫章</v>
          </cell>
          <cell r="AO240">
            <v>1</v>
          </cell>
          <cell r="AP240">
            <v>1</v>
          </cell>
          <cell r="AS240" t="str">
            <v>一括</v>
          </cell>
          <cell r="BA240">
            <v>34</v>
          </cell>
          <cell r="BB240" t="str">
            <v>○</v>
          </cell>
          <cell r="BC240" t="str">
            <v>221500921040</v>
          </cell>
          <cell r="BD240">
            <v>44826</v>
          </cell>
          <cell r="BE240">
            <v>44851</v>
          </cell>
          <cell r="BF240">
            <v>44852</v>
          </cell>
          <cell r="BG240" t="str">
            <v>9:30</v>
          </cell>
          <cell r="BH240" t="str">
            <v>17:00</v>
          </cell>
          <cell r="BI240" t="str">
            <v>9:00</v>
          </cell>
          <cell r="BJ240" t="str">
            <v>17:10</v>
          </cell>
          <cell r="BK240" t="str">
            <v/>
          </cell>
          <cell r="BL240" t="str">
            <v/>
          </cell>
        </row>
        <row r="241">
          <cell r="A241" t="str">
            <v>22-1500921-041</v>
          </cell>
          <cell r="B241">
            <v>44805</v>
          </cell>
          <cell r="C241">
            <v>44812</v>
          </cell>
          <cell r="E241">
            <v>0</v>
          </cell>
          <cell r="F241" t="str">
            <v>1500921</v>
          </cell>
          <cell r="G241">
            <v>41</v>
          </cell>
          <cell r="H241">
            <v>50</v>
          </cell>
          <cell r="I241" t="str">
            <v>広島</v>
          </cell>
          <cell r="J241" t="str">
            <v>広島国際会議場</v>
          </cell>
          <cell r="K241" t="str">
            <v>ラン</v>
          </cell>
          <cell r="L241">
            <v>44825</v>
          </cell>
          <cell r="M241">
            <v>44826</v>
          </cell>
          <cell r="O241" t="str">
            <v>広島</v>
          </cell>
          <cell r="P241" t="str">
            <v>一般</v>
          </cell>
          <cell r="Q241">
            <v>1</v>
          </cell>
          <cell r="R241" t="str">
            <v>ササキ</v>
          </cell>
          <cell r="S241" t="str">
            <v>ヨシロウ</v>
          </cell>
          <cell r="T241" t="str">
            <v>ササキ　ヨシロウ</v>
          </cell>
          <cell r="U241" t="str">
            <v>佐々木</v>
          </cell>
          <cell r="V241" t="str">
            <v>義朗</v>
          </cell>
          <cell r="W241" t="str">
            <v>佐々木　義朗</v>
          </cell>
          <cell r="X241">
            <v>25572</v>
          </cell>
          <cell r="Y241">
            <v>52</v>
          </cell>
          <cell r="Z241" t="str">
            <v>721-0913</v>
          </cell>
          <cell r="AA241" t="str">
            <v>広島県</v>
          </cell>
          <cell r="AB241" t="str">
            <v>福山市幕山台2丁目11-23</v>
          </cell>
          <cell r="AD241" t="str">
            <v>080-2472-5660</v>
          </cell>
          <cell r="AE241" t="str">
            <v>sasaki.yoshihiro@jp.panasonic.com</v>
          </cell>
          <cell r="AF241" t="str">
            <v>パナソニックリフォーム株式会社</v>
          </cell>
          <cell r="AG241" t="str">
            <v>東中四国営業部</v>
          </cell>
          <cell r="AH241" t="str">
            <v>721-0964</v>
          </cell>
          <cell r="AI241" t="str">
            <v>広島県</v>
          </cell>
          <cell r="AJ241" t="str">
            <v>福山市港町1丁目16-32</v>
          </cell>
          <cell r="AL241" t="str">
            <v>084-923-8746</v>
          </cell>
          <cell r="AM241" t="str">
            <v>⑥</v>
          </cell>
          <cell r="AN241" t="str">
            <v>佐々木　義朗</v>
          </cell>
          <cell r="AO241">
            <v>1</v>
          </cell>
          <cell r="AP241">
            <v>1</v>
          </cell>
          <cell r="AS241" t="str">
            <v>一括</v>
          </cell>
          <cell r="BA241">
            <v>38</v>
          </cell>
          <cell r="BB241" t="str">
            <v>○</v>
          </cell>
          <cell r="BC241" t="str">
            <v>221500921041</v>
          </cell>
          <cell r="BD241">
            <v>44826</v>
          </cell>
          <cell r="BE241">
            <v>44851</v>
          </cell>
          <cell r="BF241">
            <v>44852</v>
          </cell>
          <cell r="BG241" t="str">
            <v>9:30</v>
          </cell>
          <cell r="BH241" t="str">
            <v>17:00</v>
          </cell>
          <cell r="BI241" t="str">
            <v>9:00</v>
          </cell>
          <cell r="BJ241" t="str">
            <v>17:10</v>
          </cell>
          <cell r="BK241" t="str">
            <v/>
          </cell>
          <cell r="BL241" t="str">
            <v/>
          </cell>
        </row>
        <row r="242">
          <cell r="A242" t="str">
            <v>22-1500921-042</v>
          </cell>
          <cell r="B242">
            <v>44805</v>
          </cell>
          <cell r="C242">
            <v>44812</v>
          </cell>
          <cell r="E242">
            <v>0</v>
          </cell>
          <cell r="F242" t="str">
            <v>1500921</v>
          </cell>
          <cell r="G242">
            <v>42</v>
          </cell>
          <cell r="H242">
            <v>50</v>
          </cell>
          <cell r="I242" t="str">
            <v>広島</v>
          </cell>
          <cell r="J242" t="str">
            <v>広島国際会議場</v>
          </cell>
          <cell r="K242" t="str">
            <v>ラン</v>
          </cell>
          <cell r="L242">
            <v>44825</v>
          </cell>
          <cell r="M242">
            <v>44826</v>
          </cell>
          <cell r="O242" t="str">
            <v>広島</v>
          </cell>
          <cell r="P242" t="str">
            <v>一般</v>
          </cell>
          <cell r="Q242">
            <v>1</v>
          </cell>
          <cell r="R242" t="str">
            <v>ヒムラ</v>
          </cell>
          <cell r="S242" t="str">
            <v>キミヒコ</v>
          </cell>
          <cell r="T242" t="str">
            <v>ヒムラ　キミヒコ</v>
          </cell>
          <cell r="U242" t="str">
            <v>日村</v>
          </cell>
          <cell r="V242" t="str">
            <v>公彦</v>
          </cell>
          <cell r="W242" t="str">
            <v>日村　公彦</v>
          </cell>
          <cell r="X242">
            <v>28071</v>
          </cell>
          <cell r="Y242">
            <v>46</v>
          </cell>
          <cell r="Z242" t="str">
            <v>721-0915</v>
          </cell>
          <cell r="AA242" t="str">
            <v>広島県</v>
          </cell>
          <cell r="AB242" t="str">
            <v>福山市伊勢丘4-1-21</v>
          </cell>
          <cell r="AD242" t="str">
            <v>080-2472-5656</v>
          </cell>
          <cell r="AE242" t="str">
            <v>himura.kimihiko@jp.panasonic.com</v>
          </cell>
          <cell r="AF242" t="str">
            <v>パナソニックリフォーム株式会社</v>
          </cell>
          <cell r="AG242" t="str">
            <v>東中四国営業部</v>
          </cell>
          <cell r="AH242" t="str">
            <v>721-0964</v>
          </cell>
          <cell r="AI242" t="str">
            <v>広島県</v>
          </cell>
          <cell r="AJ242" t="str">
            <v>福山市港町1丁目16-32</v>
          </cell>
          <cell r="AL242" t="str">
            <v>084-923-8746</v>
          </cell>
          <cell r="AM242" t="str">
            <v>⑥</v>
          </cell>
          <cell r="AN242" t="str">
            <v>日村　公彦</v>
          </cell>
          <cell r="AO242">
            <v>1</v>
          </cell>
          <cell r="AP242">
            <v>1</v>
          </cell>
          <cell r="AS242" t="str">
            <v>一括</v>
          </cell>
          <cell r="BA242">
            <v>40</v>
          </cell>
          <cell r="BB242" t="str">
            <v>○</v>
          </cell>
          <cell r="BC242" t="str">
            <v>221500921042</v>
          </cell>
          <cell r="BD242">
            <v>44826</v>
          </cell>
          <cell r="BE242">
            <v>44851</v>
          </cell>
          <cell r="BF242">
            <v>44852</v>
          </cell>
          <cell r="BG242" t="str">
            <v>9:30</v>
          </cell>
          <cell r="BH242" t="str">
            <v>17:00</v>
          </cell>
          <cell r="BI242" t="str">
            <v>9:00</v>
          </cell>
          <cell r="BJ242" t="str">
            <v>17:10</v>
          </cell>
          <cell r="BK242" t="str">
            <v/>
          </cell>
          <cell r="BL242" t="str">
            <v/>
          </cell>
        </row>
        <row r="243">
          <cell r="A243" t="str">
            <v>22-1500921-043</v>
          </cell>
          <cell r="B243">
            <v>44747</v>
          </cell>
          <cell r="E243">
            <v>0</v>
          </cell>
          <cell r="F243" t="str">
            <v>1500921</v>
          </cell>
          <cell r="G243">
            <v>43</v>
          </cell>
          <cell r="H243">
            <v>50</v>
          </cell>
          <cell r="I243" t="str">
            <v>広島</v>
          </cell>
          <cell r="J243" t="str">
            <v>広島国際会議場</v>
          </cell>
          <cell r="K243" t="str">
            <v>ラン</v>
          </cell>
          <cell r="L243">
            <v>44825</v>
          </cell>
          <cell r="M243">
            <v>44826</v>
          </cell>
          <cell r="O243" t="str">
            <v>広島</v>
          </cell>
          <cell r="P243" t="str">
            <v>一般</v>
          </cell>
          <cell r="Q243">
            <v>1</v>
          </cell>
          <cell r="R243" t="str">
            <v>ユキナリ</v>
          </cell>
          <cell r="S243" t="str">
            <v>タカシ</v>
          </cell>
          <cell r="T243" t="str">
            <v>ユキナリ　タカシ</v>
          </cell>
          <cell r="U243" t="str">
            <v>行成</v>
          </cell>
          <cell r="V243" t="str">
            <v>隆</v>
          </cell>
          <cell r="W243" t="str">
            <v>行成　隆</v>
          </cell>
          <cell r="X243">
            <v>24810</v>
          </cell>
          <cell r="Y243">
            <v>54</v>
          </cell>
          <cell r="Z243" t="str">
            <v>736-0086</v>
          </cell>
          <cell r="AA243" t="str">
            <v>広島県</v>
          </cell>
          <cell r="AB243" t="str">
            <v>広島市安芸区矢野南三丁目27-37</v>
          </cell>
          <cell r="AC243" t="str">
            <v/>
          </cell>
          <cell r="AD243" t="str">
            <v>080-4372-9081</v>
          </cell>
          <cell r="AE243" t="str">
            <v>takashi_yukinari＠home.misawa.co.jp</v>
          </cell>
          <cell r="AF243" t="str">
            <v>ミサワホーム中国株式会社</v>
          </cell>
          <cell r="AG243" t="str">
            <v>広島支店</v>
          </cell>
          <cell r="AH243" t="str">
            <v>733-0011</v>
          </cell>
          <cell r="AI243" t="str">
            <v>広島県</v>
          </cell>
          <cell r="AJ243" t="str">
            <v>広島市西区横川一丁目7番1号</v>
          </cell>
          <cell r="AK243" t="str">
            <v/>
          </cell>
          <cell r="AL243" t="str">
            <v>082-233-0066</v>
          </cell>
          <cell r="AM243" t="str">
            <v>①</v>
          </cell>
          <cell r="AN243" t="str">
            <v>行成　隆</v>
          </cell>
          <cell r="AO243">
            <v>0</v>
          </cell>
          <cell r="AP243">
            <v>1</v>
          </cell>
          <cell r="AS243" t="str">
            <v>一括</v>
          </cell>
          <cell r="BA243">
            <v>34</v>
          </cell>
          <cell r="BB243" t="str">
            <v>○</v>
          </cell>
          <cell r="BC243" t="str">
            <v>221500921043</v>
          </cell>
          <cell r="BD243">
            <v>44826</v>
          </cell>
          <cell r="BE243">
            <v>44851</v>
          </cell>
          <cell r="BF243">
            <v>44852</v>
          </cell>
          <cell r="BG243" t="str">
            <v>9:30</v>
          </cell>
          <cell r="BH243" t="str">
            <v>17:00</v>
          </cell>
          <cell r="BI243" t="str">
            <v>9:00</v>
          </cell>
          <cell r="BJ243" t="str">
            <v>17:10</v>
          </cell>
          <cell r="BK243" t="str">
            <v/>
          </cell>
          <cell r="BL243" t="str">
            <v/>
          </cell>
        </row>
        <row r="244">
          <cell r="A244" t="str">
            <v>22-1500921-044</v>
          </cell>
          <cell r="B244">
            <v>44811</v>
          </cell>
          <cell r="C244">
            <v>44813</v>
          </cell>
          <cell r="F244" t="str">
            <v>1500921</v>
          </cell>
          <cell r="G244">
            <v>44</v>
          </cell>
          <cell r="H244">
            <v>50</v>
          </cell>
          <cell r="I244" t="str">
            <v>広島</v>
          </cell>
          <cell r="J244" t="str">
            <v>広島国際会議場</v>
          </cell>
          <cell r="K244" t="str">
            <v>ラン</v>
          </cell>
          <cell r="L244">
            <v>44825</v>
          </cell>
          <cell r="M244">
            <v>44826</v>
          </cell>
          <cell r="O244" t="str">
            <v>広島</v>
          </cell>
          <cell r="P244" t="str">
            <v>一般</v>
          </cell>
          <cell r="Q244">
            <v>1</v>
          </cell>
          <cell r="R244" t="str">
            <v>シミズ</v>
          </cell>
          <cell r="S244" t="str">
            <v>サトシ</v>
          </cell>
          <cell r="T244" t="str">
            <v>シミズ　サトシ</v>
          </cell>
          <cell r="U244" t="str">
            <v>清水</v>
          </cell>
          <cell r="V244" t="str">
            <v>智士</v>
          </cell>
          <cell r="W244" t="str">
            <v>清水　智士</v>
          </cell>
          <cell r="X244">
            <v>30883</v>
          </cell>
          <cell r="Y244">
            <v>38</v>
          </cell>
          <cell r="Z244" t="str">
            <v>737-1207</v>
          </cell>
          <cell r="AA244" t="str">
            <v>広島県</v>
          </cell>
          <cell r="AB244" t="str">
            <v>呉市音戸町波多見10-15-6</v>
          </cell>
          <cell r="AD244" t="str">
            <v>080-1909-6093</v>
          </cell>
          <cell r="AE244" t="str">
            <v>smzsts0720@gmail.com</v>
          </cell>
          <cell r="AF244" t="str">
            <v>株式会社アサノ建設</v>
          </cell>
          <cell r="AH244" t="str">
            <v>730-0045</v>
          </cell>
          <cell r="AI244" t="str">
            <v>広島県</v>
          </cell>
          <cell r="AJ244" t="str">
            <v>広島市中区鶴見町5-17</v>
          </cell>
          <cell r="AK244" t="str">
            <v>ルネスリーエ201号</v>
          </cell>
          <cell r="AL244" t="str">
            <v>082-241-8203</v>
          </cell>
          <cell r="AM244" t="str">
            <v>⑥</v>
          </cell>
          <cell r="AN244" t="str">
            <v>清水　智士</v>
          </cell>
          <cell r="AO244">
            <v>1</v>
          </cell>
          <cell r="AP244">
            <v>1</v>
          </cell>
          <cell r="AS244" t="str">
            <v>三菱</v>
          </cell>
          <cell r="AT244">
            <v>44817</v>
          </cell>
          <cell r="BA244">
            <v>36</v>
          </cell>
          <cell r="BB244" t="str">
            <v>○</v>
          </cell>
          <cell r="BC244" t="str">
            <v>221500921044</v>
          </cell>
          <cell r="BD244">
            <v>44826</v>
          </cell>
          <cell r="BE244">
            <v>44851</v>
          </cell>
          <cell r="BF244">
            <v>44852</v>
          </cell>
          <cell r="BG244" t="str">
            <v>9:30</v>
          </cell>
          <cell r="BH244" t="str">
            <v>17:00</v>
          </cell>
          <cell r="BI244" t="str">
            <v>9:00</v>
          </cell>
          <cell r="BJ244" t="str">
            <v>17:10</v>
          </cell>
          <cell r="BK244" t="str">
            <v/>
          </cell>
          <cell r="BL244" t="str">
            <v/>
          </cell>
        </row>
        <row r="245">
          <cell r="A245" t="str">
            <v>22-1500921-045</v>
          </cell>
          <cell r="B245">
            <v>44815</v>
          </cell>
          <cell r="C245">
            <v>44816</v>
          </cell>
          <cell r="E245">
            <v>0</v>
          </cell>
          <cell r="F245" t="str">
            <v>1500921</v>
          </cell>
          <cell r="G245">
            <v>45</v>
          </cell>
          <cell r="H245">
            <v>50</v>
          </cell>
          <cell r="I245" t="str">
            <v>広島</v>
          </cell>
          <cell r="J245" t="str">
            <v>広島国際会議場</v>
          </cell>
          <cell r="K245" t="str">
            <v>ラン</v>
          </cell>
          <cell r="L245">
            <v>44825</v>
          </cell>
          <cell r="M245">
            <v>44826</v>
          </cell>
          <cell r="O245" t="str">
            <v>広島</v>
          </cell>
          <cell r="P245" t="str">
            <v>一般</v>
          </cell>
          <cell r="Q245">
            <v>1</v>
          </cell>
          <cell r="R245" t="str">
            <v>フジワラ</v>
          </cell>
          <cell r="S245" t="str">
            <v>ケン</v>
          </cell>
          <cell r="T245" t="str">
            <v>フジワラ　ケン</v>
          </cell>
          <cell r="U245" t="str">
            <v>藤原</v>
          </cell>
          <cell r="V245" t="str">
            <v>健</v>
          </cell>
          <cell r="W245" t="str">
            <v>藤原　健</v>
          </cell>
          <cell r="X245">
            <v>26240</v>
          </cell>
          <cell r="Y245">
            <v>51</v>
          </cell>
          <cell r="Z245" t="str">
            <v>700-0964</v>
          </cell>
          <cell r="AA245" t="str">
            <v>岡山県</v>
          </cell>
          <cell r="AB245" t="str">
            <v>岡山市北区中仙道二丁目12-3</v>
          </cell>
          <cell r="AD245" t="str">
            <v>080-4382-5134</v>
          </cell>
          <cell r="AE245" t="str">
            <v xml:space="preserve">Ken_Fujiwara@home.misawa.co.jp </v>
          </cell>
          <cell r="AF245" t="str">
            <v>ミサワホーム中国株式会社</v>
          </cell>
          <cell r="AG245" t="str">
            <v>倉敷支店　リフォーム部</v>
          </cell>
          <cell r="AH245" t="str">
            <v>710-0046</v>
          </cell>
          <cell r="AI245" t="str">
            <v>岡山県</v>
          </cell>
          <cell r="AJ245" t="str">
            <v>倉敷市中央1丁目25-29</v>
          </cell>
          <cell r="AL245" t="str">
            <v>086-422-4716</v>
          </cell>
          <cell r="AM245" t="str">
            <v>①</v>
          </cell>
          <cell r="AN245" t="str">
            <v>藤原　健</v>
          </cell>
          <cell r="AO245">
            <v>0</v>
          </cell>
          <cell r="AP245">
            <v>1</v>
          </cell>
          <cell r="AS245" t="str">
            <v>一括</v>
          </cell>
          <cell r="BA245">
            <v>37</v>
          </cell>
          <cell r="BB245" t="str">
            <v>○</v>
          </cell>
          <cell r="BC245" t="str">
            <v>221500921045</v>
          </cell>
          <cell r="BD245">
            <v>44826</v>
          </cell>
          <cell r="BE245">
            <v>44851</v>
          </cell>
          <cell r="BF245">
            <v>44852</v>
          </cell>
          <cell r="BG245" t="str">
            <v>9:30</v>
          </cell>
          <cell r="BH245" t="str">
            <v>17:00</v>
          </cell>
          <cell r="BI245" t="str">
            <v>9:00</v>
          </cell>
          <cell r="BJ245" t="str">
            <v>17:10</v>
          </cell>
          <cell r="BK245" t="str">
            <v/>
          </cell>
          <cell r="BL245" t="str">
            <v/>
          </cell>
        </row>
        <row r="246">
          <cell r="A246" t="str">
            <v>22-1500921-046</v>
          </cell>
          <cell r="B246">
            <v>44747</v>
          </cell>
          <cell r="E246">
            <v>0</v>
          </cell>
          <cell r="F246" t="str">
            <v>1500921</v>
          </cell>
          <cell r="G246">
            <v>46</v>
          </cell>
          <cell r="H246">
            <v>50</v>
          </cell>
          <cell r="I246" t="str">
            <v>広島</v>
          </cell>
          <cell r="J246" t="str">
            <v>広島国際会議場</v>
          </cell>
          <cell r="K246" t="str">
            <v>ラン</v>
          </cell>
          <cell r="L246">
            <v>44825</v>
          </cell>
          <cell r="M246">
            <v>44826</v>
          </cell>
          <cell r="O246" t="str">
            <v>広島</v>
          </cell>
          <cell r="P246" t="str">
            <v>一般</v>
          </cell>
          <cell r="Q246">
            <v>1</v>
          </cell>
          <cell r="R246" t="str">
            <v>ヒラタ</v>
          </cell>
          <cell r="S246" t="str">
            <v>ユキヒロ</v>
          </cell>
          <cell r="T246" t="str">
            <v>ヒラタ　ユキヒロ</v>
          </cell>
          <cell r="U246" t="str">
            <v>平田</v>
          </cell>
          <cell r="V246" t="str">
            <v>幸洋</v>
          </cell>
          <cell r="W246" t="str">
            <v>平田　幸洋</v>
          </cell>
          <cell r="X246">
            <v>27330</v>
          </cell>
          <cell r="Y246">
            <v>47</v>
          </cell>
          <cell r="Z246" t="str">
            <v>737-0914</v>
          </cell>
          <cell r="AA246" t="str">
            <v>広島県</v>
          </cell>
          <cell r="AB246" t="str">
            <v>呉市押込西平町20-6</v>
          </cell>
          <cell r="AC246" t="str">
            <v/>
          </cell>
          <cell r="AD246" t="str">
            <v>080-4372-9079</v>
          </cell>
          <cell r="AE246" t="str">
            <v>yukihiro_hirata@home.misawa.co.jp</v>
          </cell>
          <cell r="AF246" t="str">
            <v>ミサワホーム中国株式会社</v>
          </cell>
          <cell r="AG246" t="str">
            <v>建設部　建設課</v>
          </cell>
          <cell r="AH246" t="str">
            <v>733-0011</v>
          </cell>
          <cell r="AI246" t="str">
            <v>広島県</v>
          </cell>
          <cell r="AJ246" t="str">
            <v>広島市西区横川町一丁目7番1号</v>
          </cell>
          <cell r="AK246" t="str">
            <v/>
          </cell>
          <cell r="AL246" t="str">
            <v>082-293-3111</v>
          </cell>
          <cell r="AM246" t="str">
            <v>①</v>
          </cell>
          <cell r="AN246" t="str">
            <v>平田　幸洋</v>
          </cell>
          <cell r="AO246">
            <v>0</v>
          </cell>
          <cell r="AP246">
            <v>1</v>
          </cell>
          <cell r="AS246" t="str">
            <v>一括</v>
          </cell>
          <cell r="BA246">
            <v>38</v>
          </cell>
          <cell r="BB246" t="str">
            <v>○</v>
          </cell>
          <cell r="BC246" t="str">
            <v>221500921046</v>
          </cell>
          <cell r="BD246">
            <v>44826</v>
          </cell>
          <cell r="BE246">
            <v>44851</v>
          </cell>
          <cell r="BF246">
            <v>44852</v>
          </cell>
          <cell r="BG246" t="str">
            <v>9:30</v>
          </cell>
          <cell r="BH246" t="str">
            <v>17:00</v>
          </cell>
          <cell r="BI246" t="str">
            <v>9:00</v>
          </cell>
          <cell r="BJ246" t="str">
            <v>17:10</v>
          </cell>
          <cell r="BK246" t="str">
            <v/>
          </cell>
          <cell r="BL246" t="str">
            <v/>
          </cell>
        </row>
        <row r="247">
          <cell r="A247" t="str">
            <v>22-1500921-047</v>
          </cell>
          <cell r="B247">
            <v>44813</v>
          </cell>
          <cell r="C247">
            <v>44816</v>
          </cell>
          <cell r="F247" t="str">
            <v>1500921</v>
          </cell>
          <cell r="G247">
            <v>47</v>
          </cell>
          <cell r="H247">
            <v>50</v>
          </cell>
          <cell r="I247" t="str">
            <v>広島</v>
          </cell>
          <cell r="J247" t="str">
            <v>広島国際会議場</v>
          </cell>
          <cell r="K247" t="str">
            <v>ラン</v>
          </cell>
          <cell r="L247">
            <v>44825</v>
          </cell>
          <cell r="M247">
            <v>44826</v>
          </cell>
          <cell r="O247" t="str">
            <v>広島</v>
          </cell>
          <cell r="P247" t="str">
            <v>一般</v>
          </cell>
          <cell r="Q247">
            <v>1</v>
          </cell>
          <cell r="R247" t="str">
            <v>クラモト</v>
          </cell>
          <cell r="S247" t="str">
            <v>カツヒロ</v>
          </cell>
          <cell r="T247" t="str">
            <v>クラモト　カツヒロ</v>
          </cell>
          <cell r="U247" t="str">
            <v>倉本</v>
          </cell>
          <cell r="V247" t="str">
            <v>勝広</v>
          </cell>
          <cell r="W247" t="str">
            <v>倉本　勝広</v>
          </cell>
          <cell r="X247">
            <v>27505</v>
          </cell>
          <cell r="Y247">
            <v>47</v>
          </cell>
          <cell r="Z247" t="str">
            <v>731-5157</v>
          </cell>
          <cell r="AA247" t="str">
            <v>広島県</v>
          </cell>
          <cell r="AB247" t="str">
            <v>広島市佐伯区観音台2丁目20-8</v>
          </cell>
          <cell r="AC247" t="str">
            <v/>
          </cell>
          <cell r="AD247" t="str">
            <v>070-3946-9283</v>
          </cell>
          <cell r="AE247" t="str">
            <v>k-kuramoto@j-rietec.co.jp</v>
          </cell>
          <cell r="AF247" t="str">
            <v>日本リーテック株式会社</v>
          </cell>
          <cell r="AG247" t="str">
            <v>西地区電力支社</v>
          </cell>
          <cell r="AH247" t="str">
            <v>732-0052</v>
          </cell>
          <cell r="AI247" t="str">
            <v>広島県</v>
          </cell>
          <cell r="AJ247" t="str">
            <v>広島市東区光町1丁目7-11</v>
          </cell>
          <cell r="AK247" t="str">
            <v/>
          </cell>
          <cell r="AL247" t="str">
            <v>082-262-2417</v>
          </cell>
          <cell r="AM247" t="str">
            <v>①</v>
          </cell>
          <cell r="AN247" t="str">
            <v>倉本　勝広</v>
          </cell>
          <cell r="AO247">
            <v>1</v>
          </cell>
          <cell r="AP247">
            <v>1</v>
          </cell>
          <cell r="AS247" t="str">
            <v>三菱</v>
          </cell>
          <cell r="AT247">
            <v>44817</v>
          </cell>
          <cell r="BA247">
            <v>33</v>
          </cell>
          <cell r="BB247" t="str">
            <v>○</v>
          </cell>
          <cell r="BC247" t="str">
            <v>221500921047</v>
          </cell>
          <cell r="BD247">
            <v>44826</v>
          </cell>
          <cell r="BE247">
            <v>44851</v>
          </cell>
          <cell r="BF247">
            <v>44852</v>
          </cell>
          <cell r="BG247" t="str">
            <v>9:30</v>
          </cell>
          <cell r="BH247" t="str">
            <v>17:00</v>
          </cell>
          <cell r="BI247" t="str">
            <v>9:00</v>
          </cell>
          <cell r="BJ247" t="str">
            <v>17:10</v>
          </cell>
          <cell r="BK247" t="str">
            <v/>
          </cell>
          <cell r="BL247" t="str">
            <v/>
          </cell>
        </row>
        <row r="248">
          <cell r="A248" t="str">
            <v>22-1500921-048</v>
          </cell>
          <cell r="B248">
            <v>44812</v>
          </cell>
          <cell r="C248">
            <v>44816</v>
          </cell>
          <cell r="E248">
            <v>0</v>
          </cell>
          <cell r="F248" t="str">
            <v>1500921</v>
          </cell>
          <cell r="G248">
            <v>48</v>
          </cell>
          <cell r="H248">
            <v>50</v>
          </cell>
          <cell r="I248" t="str">
            <v>広島</v>
          </cell>
          <cell r="J248" t="str">
            <v>広島国際会議場</v>
          </cell>
          <cell r="K248" t="str">
            <v>ラン</v>
          </cell>
          <cell r="L248">
            <v>44825</v>
          </cell>
          <cell r="M248">
            <v>44826</v>
          </cell>
          <cell r="O248" t="str">
            <v>広島</v>
          </cell>
          <cell r="P248" t="str">
            <v>一般</v>
          </cell>
          <cell r="Q248">
            <v>1</v>
          </cell>
          <cell r="R248" t="str">
            <v>サカイ</v>
          </cell>
          <cell r="S248" t="str">
            <v>タカヨシ</v>
          </cell>
          <cell r="T248" t="str">
            <v>サカイ　タカヨシ</v>
          </cell>
          <cell r="U248" t="str">
            <v>酒井</v>
          </cell>
          <cell r="V248" t="str">
            <v>貴理</v>
          </cell>
          <cell r="W248" t="str">
            <v>酒井　貴理</v>
          </cell>
          <cell r="X248">
            <v>32006</v>
          </cell>
          <cell r="Y248">
            <v>35</v>
          </cell>
          <cell r="Z248" t="str">
            <v>754-0005</v>
          </cell>
          <cell r="AA248" t="str">
            <v>山口県</v>
          </cell>
          <cell r="AB248" t="str">
            <v>山口市小郡山手上町2番6号</v>
          </cell>
          <cell r="AD248" t="str">
            <v>080-6949-7924</v>
          </cell>
          <cell r="AE248" t="str">
            <v>takayoshi.sakai@toyotahome.co.jp</v>
          </cell>
          <cell r="AF248" t="str">
            <v>トヨタホーム株式会社中国カンパニー</v>
          </cell>
          <cell r="AG248" t="str">
            <v>技術部　山口技術室　山口工事課</v>
          </cell>
          <cell r="AH248" t="str">
            <v>754-0031</v>
          </cell>
          <cell r="AI248" t="str">
            <v>山口県</v>
          </cell>
          <cell r="AJ248" t="str">
            <v>山口市小郡新町五丁目3番3号</v>
          </cell>
          <cell r="AL248" t="str">
            <v>083-976-4852</v>
          </cell>
          <cell r="AM248" t="str">
            <v>②</v>
          </cell>
          <cell r="AN248" t="str">
            <v>酒井　貴理</v>
          </cell>
          <cell r="AO248">
            <v>0</v>
          </cell>
          <cell r="AP248">
            <v>1</v>
          </cell>
          <cell r="AS248" t="str">
            <v>一括</v>
          </cell>
          <cell r="BA248">
            <v>39</v>
          </cell>
          <cell r="BB248" t="str">
            <v>○</v>
          </cell>
          <cell r="BC248" t="str">
            <v>221500921048</v>
          </cell>
          <cell r="BD248">
            <v>44826</v>
          </cell>
          <cell r="BE248">
            <v>44851</v>
          </cell>
          <cell r="BF248">
            <v>44852</v>
          </cell>
          <cell r="BG248" t="str">
            <v>9:30</v>
          </cell>
          <cell r="BH248" t="str">
            <v>17:00</v>
          </cell>
          <cell r="BI248" t="str">
            <v>9:00</v>
          </cell>
          <cell r="BJ248" t="str">
            <v>17:10</v>
          </cell>
          <cell r="BK248" t="str">
            <v/>
          </cell>
          <cell r="BL248" t="str">
            <v/>
          </cell>
        </row>
        <row r="249">
          <cell r="A249" t="str">
            <v>22-1500921-050</v>
          </cell>
          <cell r="B249">
            <v>44816</v>
          </cell>
          <cell r="C249">
            <v>44816</v>
          </cell>
          <cell r="E249">
            <v>0</v>
          </cell>
          <cell r="F249" t="str">
            <v>1500921</v>
          </cell>
          <cell r="G249">
            <v>50</v>
          </cell>
          <cell r="H249">
            <v>50</v>
          </cell>
          <cell r="I249" t="str">
            <v>広島</v>
          </cell>
          <cell r="J249" t="str">
            <v>広島国際会議場</v>
          </cell>
          <cell r="K249" t="str">
            <v>ラン</v>
          </cell>
          <cell r="L249">
            <v>44825</v>
          </cell>
          <cell r="M249">
            <v>44826</v>
          </cell>
          <cell r="O249" t="str">
            <v>広島</v>
          </cell>
          <cell r="P249" t="str">
            <v>一般</v>
          </cell>
          <cell r="Q249">
            <v>1</v>
          </cell>
          <cell r="R249" t="str">
            <v>キノシタ</v>
          </cell>
          <cell r="S249" t="str">
            <v>ショウ</v>
          </cell>
          <cell r="T249" t="str">
            <v>キノシタ　ショウ</v>
          </cell>
          <cell r="U249" t="str">
            <v>木下</v>
          </cell>
          <cell r="V249" t="str">
            <v>翔</v>
          </cell>
          <cell r="W249" t="str">
            <v>木下　翔</v>
          </cell>
          <cell r="X249">
            <v>32833</v>
          </cell>
          <cell r="Y249">
            <v>32</v>
          </cell>
          <cell r="Z249" t="str">
            <v>731-5133</v>
          </cell>
          <cell r="AA249" t="str">
            <v>広島県</v>
          </cell>
          <cell r="AB249" t="str">
            <v>広島市佐伯区旭園18－6</v>
          </cell>
          <cell r="AC249" t="str">
            <v>アビタシオン旭園103号</v>
          </cell>
          <cell r="AD249" t="str">
            <v>080-2451-8436</v>
          </cell>
          <cell r="AE249" t="str">
            <v>kinoshita.shou@jp.panasonic.com</v>
          </cell>
          <cell r="AF249" t="str">
            <v>パナソニックホームズ株式会社</v>
          </cell>
          <cell r="AG249" t="str">
            <v>広島支社 広島工事センター</v>
          </cell>
          <cell r="AH249" t="str">
            <v>733-0833</v>
          </cell>
          <cell r="AI249" t="str">
            <v>広島県</v>
          </cell>
          <cell r="AJ249" t="str">
            <v>広島市西区商工センター8丁目9－55</v>
          </cell>
          <cell r="AL249" t="str">
            <v>082-276-8752</v>
          </cell>
          <cell r="AM249" t="str">
            <v>②</v>
          </cell>
          <cell r="AN249" t="str">
            <v>木下　翔　</v>
          </cell>
          <cell r="AO249">
            <v>1</v>
          </cell>
          <cell r="AP249">
            <v>1</v>
          </cell>
          <cell r="AS249" t="str">
            <v>一括</v>
          </cell>
          <cell r="BA249">
            <v>40</v>
          </cell>
          <cell r="BB249" t="str">
            <v>○</v>
          </cell>
          <cell r="BC249" t="str">
            <v>221500921050</v>
          </cell>
          <cell r="BD249">
            <v>44826</v>
          </cell>
          <cell r="BE249">
            <v>44851</v>
          </cell>
          <cell r="BF249">
            <v>44852</v>
          </cell>
          <cell r="BG249" t="str">
            <v>9:30</v>
          </cell>
          <cell r="BH249" t="str">
            <v>17:00</v>
          </cell>
          <cell r="BI249" t="str">
            <v>9:00</v>
          </cell>
          <cell r="BJ249" t="str">
            <v>17:10</v>
          </cell>
          <cell r="BK249" t="str">
            <v/>
          </cell>
          <cell r="BL249" t="str">
            <v/>
          </cell>
        </row>
        <row r="250">
          <cell r="A250" t="str">
            <v>22-1500921-051</v>
          </cell>
          <cell r="B250">
            <v>44819</v>
          </cell>
          <cell r="C250">
            <v>44820</v>
          </cell>
          <cell r="E250">
            <v>0</v>
          </cell>
          <cell r="F250" t="str">
            <v>1500921</v>
          </cell>
          <cell r="G250">
            <v>51</v>
          </cell>
          <cell r="H250">
            <v>50</v>
          </cell>
          <cell r="I250" t="str">
            <v>広島</v>
          </cell>
          <cell r="J250" t="str">
            <v>広島国際会議場</v>
          </cell>
          <cell r="K250" t="str">
            <v>ラン</v>
          </cell>
          <cell r="L250">
            <v>44825</v>
          </cell>
          <cell r="M250">
            <v>44826</v>
          </cell>
          <cell r="O250" t="str">
            <v>広島</v>
          </cell>
          <cell r="P250" t="str">
            <v>一般</v>
          </cell>
          <cell r="Q250">
            <v>1</v>
          </cell>
          <cell r="R250" t="str">
            <v>マエオカ</v>
          </cell>
          <cell r="S250" t="str">
            <v>タクマ</v>
          </cell>
          <cell r="T250" t="str">
            <v>マエオカ　タクマ</v>
          </cell>
          <cell r="U250" t="str">
            <v>前岡</v>
          </cell>
          <cell r="V250" t="str">
            <v>拓磨</v>
          </cell>
          <cell r="W250" t="str">
            <v>前岡　拓磨</v>
          </cell>
          <cell r="X250">
            <v>30794</v>
          </cell>
          <cell r="Y250">
            <v>38</v>
          </cell>
          <cell r="Z250" t="str">
            <v>744-0032</v>
          </cell>
          <cell r="AA250" t="str">
            <v>山口県</v>
          </cell>
          <cell r="AB250" t="str">
            <v>下松市生野屋西2-3-5</v>
          </cell>
          <cell r="AD250" t="str">
            <v>080-3453-8302</v>
          </cell>
          <cell r="AE250" t="str">
            <v>Takuma_Maeoka@home.misawa.co.jp</v>
          </cell>
          <cell r="AF250" t="str">
            <v>ミサワホーム中国株式会社</v>
          </cell>
          <cell r="AG250" t="str">
            <v>山口支店　周南営業所</v>
          </cell>
          <cell r="AH250" t="str">
            <v>744-0076</v>
          </cell>
          <cell r="AI250" t="str">
            <v>山口県</v>
          </cell>
          <cell r="AJ250" t="str">
            <v>下松市せせらぎ町二丁目７番23号</v>
          </cell>
          <cell r="AL250" t="str">
            <v>0833-48-0330</v>
          </cell>
          <cell r="AM250" t="str">
            <v>①</v>
          </cell>
          <cell r="AN250" t="str">
            <v>前岡　拓磨</v>
          </cell>
          <cell r="AO250">
            <v>1</v>
          </cell>
          <cell r="AP250">
            <v>1</v>
          </cell>
          <cell r="AS250" t="str">
            <v>一括</v>
          </cell>
          <cell r="BA250">
            <v>36</v>
          </cell>
          <cell r="BB250" t="str">
            <v>○</v>
          </cell>
          <cell r="BC250" t="str">
            <v>221500921051</v>
          </cell>
          <cell r="BD250">
            <v>44826</v>
          </cell>
          <cell r="BE250">
            <v>44851</v>
          </cell>
          <cell r="BF250">
            <v>44852</v>
          </cell>
          <cell r="BG250" t="str">
            <v>9:30</v>
          </cell>
          <cell r="BH250" t="str">
            <v>17:00</v>
          </cell>
          <cell r="BI250" t="str">
            <v>9:00</v>
          </cell>
          <cell r="BJ250" t="str">
            <v>17:10</v>
          </cell>
          <cell r="BK250" t="str">
            <v/>
          </cell>
          <cell r="BL250" t="str">
            <v/>
          </cell>
        </row>
        <row r="251">
          <cell r="A251" t="str">
            <v>キャンセル</v>
          </cell>
          <cell r="B251">
            <v>44806</v>
          </cell>
          <cell r="C251">
            <v>44806</v>
          </cell>
          <cell r="F251" t="str">
            <v>1500921</v>
          </cell>
          <cell r="G251">
            <v>25</v>
          </cell>
          <cell r="H251">
            <v>50</v>
          </cell>
          <cell r="I251" t="str">
            <v>広島</v>
          </cell>
          <cell r="J251" t="str">
            <v>広島国際会議場</v>
          </cell>
          <cell r="K251" t="str">
            <v>ラン</v>
          </cell>
          <cell r="L251">
            <v>44825</v>
          </cell>
          <cell r="M251">
            <v>44826</v>
          </cell>
          <cell r="O251" t="str">
            <v>広島</v>
          </cell>
          <cell r="P251" t="str">
            <v>一般</v>
          </cell>
          <cell r="Q251">
            <v>1</v>
          </cell>
          <cell r="R251" t="str">
            <v>ヤマモト</v>
          </cell>
          <cell r="S251" t="str">
            <v>カンイチ</v>
          </cell>
          <cell r="T251" t="str">
            <v>ヤマモト　カンイチ</v>
          </cell>
          <cell r="U251" t="str">
            <v>山本</v>
          </cell>
          <cell r="V251" t="str">
            <v>寛一</v>
          </cell>
          <cell r="W251" t="str">
            <v>山本　寛一</v>
          </cell>
          <cell r="X251">
            <v>27856</v>
          </cell>
          <cell r="Y251">
            <v>46</v>
          </cell>
          <cell r="Z251" t="str">
            <v>755-0003</v>
          </cell>
          <cell r="AB251" t="str">
            <v>山口県宇部市則貞6丁目8-35 2F</v>
          </cell>
          <cell r="AD251" t="str">
            <v>090-5374-5287</v>
          </cell>
          <cell r="AE251" t="str">
            <v>office_hfp@hf-partners.com</v>
          </cell>
          <cell r="AF251" t="str">
            <v>株式会社Human＆Future Partners</v>
          </cell>
          <cell r="AH251" t="str">
            <v>730-0820</v>
          </cell>
          <cell r="AI251" t="str">
            <v>広島県</v>
          </cell>
          <cell r="AJ251" t="str">
            <v>広島市中区本川町2丁目1−9</v>
          </cell>
          <cell r="AL251" t="str">
            <v>082-297-2370</v>
          </cell>
          <cell r="AM251" t="str">
            <v>⑥</v>
          </cell>
          <cell r="AN251" t="str">
            <v>山本　寛一</v>
          </cell>
          <cell r="AO251">
            <v>1</v>
          </cell>
          <cell r="AP251">
            <v>1</v>
          </cell>
          <cell r="AS251" t="str">
            <v>三菱</v>
          </cell>
          <cell r="BA251" t="str">
            <v/>
          </cell>
          <cell r="BB251" t="str">
            <v/>
          </cell>
          <cell r="BC251" t="str">
            <v/>
          </cell>
          <cell r="BD251" t="str">
            <v/>
          </cell>
          <cell r="BE251" t="str">
            <v/>
          </cell>
          <cell r="BF251" t="str">
            <v/>
          </cell>
          <cell r="BG251" t="str">
            <v>9:30</v>
          </cell>
          <cell r="BH251" t="str">
            <v>17:00</v>
          </cell>
          <cell r="BI251" t="str">
            <v>9:00</v>
          </cell>
          <cell r="BJ251" t="str">
            <v>17:10</v>
          </cell>
          <cell r="BK251" t="str">
            <v/>
          </cell>
          <cell r="BL251" t="str">
            <v/>
          </cell>
        </row>
        <row r="252">
          <cell r="A252" t="str">
            <v>キャンセル</v>
          </cell>
          <cell r="B252">
            <v>44813</v>
          </cell>
          <cell r="C252">
            <v>44816</v>
          </cell>
          <cell r="F252" t="str">
            <v>1500921</v>
          </cell>
          <cell r="G252">
            <v>49</v>
          </cell>
          <cell r="H252">
            <v>50</v>
          </cell>
          <cell r="I252" t="str">
            <v>広島</v>
          </cell>
          <cell r="J252" t="str">
            <v>広島国際会議場</v>
          </cell>
          <cell r="K252" t="str">
            <v>ラン</v>
          </cell>
          <cell r="L252">
            <v>44825</v>
          </cell>
          <cell r="M252">
            <v>44826</v>
          </cell>
          <cell r="O252" t="str">
            <v>広島</v>
          </cell>
          <cell r="P252" t="str">
            <v>一般</v>
          </cell>
          <cell r="Q252">
            <v>1</v>
          </cell>
          <cell r="R252" t="str">
            <v>ババ</v>
          </cell>
          <cell r="S252" t="str">
            <v>ダイスケ</v>
          </cell>
          <cell r="T252" t="str">
            <v>ババ　ダイスケ</v>
          </cell>
          <cell r="U252" t="str">
            <v>馬場</v>
          </cell>
          <cell r="V252" t="str">
            <v>大介</v>
          </cell>
          <cell r="W252" t="str">
            <v>馬場　大介</v>
          </cell>
          <cell r="X252">
            <v>27622</v>
          </cell>
          <cell r="Y252">
            <v>47</v>
          </cell>
          <cell r="Z252" t="str">
            <v>193-0802</v>
          </cell>
          <cell r="AA252" t="str">
            <v>東京都</v>
          </cell>
          <cell r="AB252" t="str">
            <v>八王子市犬目町1267-1</v>
          </cell>
          <cell r="AD252" t="str">
            <v>090-9146-4966</v>
          </cell>
          <cell r="AE252" t="str">
            <v>baba@kyosin-zouen.co.jp</v>
          </cell>
          <cell r="AF252" t="str">
            <v>株式会社共進造園</v>
          </cell>
          <cell r="AH252" t="str">
            <v>197-0004</v>
          </cell>
          <cell r="AI252" t="str">
            <v>東京都</v>
          </cell>
          <cell r="AJ252" t="str">
            <v>福生市南田園3-16-12</v>
          </cell>
          <cell r="AL252" t="str">
            <v>042-553-2610</v>
          </cell>
          <cell r="AM252" t="str">
            <v>②</v>
          </cell>
          <cell r="AN252" t="str">
            <v>馬場　大介</v>
          </cell>
          <cell r="AO252">
            <v>1</v>
          </cell>
          <cell r="AP252">
            <v>1</v>
          </cell>
          <cell r="AS252" t="str">
            <v>三菱</v>
          </cell>
          <cell r="BA252" t="str">
            <v/>
          </cell>
          <cell r="BB252" t="str">
            <v/>
          </cell>
          <cell r="BC252" t="str">
            <v/>
          </cell>
          <cell r="BD252" t="str">
            <v/>
          </cell>
          <cell r="BE252" t="str">
            <v/>
          </cell>
          <cell r="BF252" t="str">
            <v/>
          </cell>
          <cell r="BG252" t="str">
            <v>9:30</v>
          </cell>
          <cell r="BH252" t="str">
            <v>17:00</v>
          </cell>
          <cell r="BI252" t="str">
            <v>9:00</v>
          </cell>
          <cell r="BJ252" t="str">
            <v>17:10</v>
          </cell>
          <cell r="BK252" t="str">
            <v/>
          </cell>
          <cell r="BL252" t="str">
            <v/>
          </cell>
        </row>
        <row r="253">
          <cell r="A253" t="str">
            <v>日程変更</v>
          </cell>
          <cell r="B253">
            <v>44739</v>
          </cell>
          <cell r="F253" t="str">
            <v>1500921</v>
          </cell>
          <cell r="G253">
            <v>3</v>
          </cell>
          <cell r="H253">
            <v>50</v>
          </cell>
          <cell r="I253" t="str">
            <v>広島</v>
          </cell>
          <cell r="J253" t="str">
            <v>広島国際会議場</v>
          </cell>
          <cell r="K253" t="str">
            <v>ラン</v>
          </cell>
          <cell r="L253">
            <v>44825</v>
          </cell>
          <cell r="M253">
            <v>44826</v>
          </cell>
          <cell r="O253" t="str">
            <v>広島</v>
          </cell>
          <cell r="P253" t="str">
            <v>一般</v>
          </cell>
          <cell r="Q253">
            <v>1</v>
          </cell>
          <cell r="R253" t="str">
            <v>フジワラ</v>
          </cell>
          <cell r="S253" t="str">
            <v>テツヤ</v>
          </cell>
          <cell r="T253" t="str">
            <v>フジワラ　テツヤ</v>
          </cell>
          <cell r="U253" t="str">
            <v>藤原</v>
          </cell>
          <cell r="V253" t="str">
            <v>鉄矢</v>
          </cell>
          <cell r="W253" t="str">
            <v>藤原　鉄矢</v>
          </cell>
          <cell r="X253">
            <v>31477</v>
          </cell>
          <cell r="Y253">
            <v>36</v>
          </cell>
          <cell r="Z253" t="str">
            <v>701-1145</v>
          </cell>
          <cell r="AA253" t="str">
            <v>岡山県</v>
          </cell>
          <cell r="AB253" t="str">
            <v>岡山市北区横井上234-40</v>
          </cell>
          <cell r="AC253" t="str">
            <v/>
          </cell>
          <cell r="AD253" t="str">
            <v>080-3420-4471</v>
          </cell>
          <cell r="AE253" t="str">
            <v>tetsuya_fujiwara@home.misawa.co.jp</v>
          </cell>
          <cell r="AF253" t="str">
            <v>ミサワホーム中国株式会社</v>
          </cell>
          <cell r="AG253" t="str">
            <v>岡山支店</v>
          </cell>
          <cell r="AH253" t="str">
            <v>700-0971</v>
          </cell>
          <cell r="AI253" t="str">
            <v>岡山県</v>
          </cell>
          <cell r="AJ253" t="str">
            <v>岡山市北区野田2丁目13番17</v>
          </cell>
          <cell r="AK253" t="str">
            <v/>
          </cell>
          <cell r="AL253" t="str">
            <v>086-245-1215</v>
          </cell>
          <cell r="AM253" t="str">
            <v>①</v>
          </cell>
          <cell r="AN253" t="str">
            <v>藤原　鉄矢</v>
          </cell>
          <cell r="AO253">
            <v>0</v>
          </cell>
          <cell r="AP253">
            <v>1</v>
          </cell>
          <cell r="AS253" t="str">
            <v>一括</v>
          </cell>
          <cell r="BA253" t="str">
            <v/>
          </cell>
          <cell r="BB253" t="str">
            <v/>
          </cell>
          <cell r="BC253" t="str">
            <v/>
          </cell>
          <cell r="BD253" t="str">
            <v/>
          </cell>
          <cell r="BE253" t="str">
            <v/>
          </cell>
          <cell r="BF253" t="str">
            <v/>
          </cell>
          <cell r="BG253" t="str">
            <v>9:30</v>
          </cell>
          <cell r="BH253" t="str">
            <v>17:00</v>
          </cell>
          <cell r="BI253" t="str">
            <v>9:00</v>
          </cell>
          <cell r="BJ253" t="str">
            <v>17:10</v>
          </cell>
          <cell r="BK253" t="str">
            <v/>
          </cell>
          <cell r="BL253" t="str">
            <v/>
          </cell>
        </row>
        <row r="254">
          <cell r="A254" t="str">
            <v>22-1401005-001</v>
          </cell>
          <cell r="B254">
            <v>44756</v>
          </cell>
          <cell r="C254">
            <v>44757</v>
          </cell>
          <cell r="D254">
            <v>44761</v>
          </cell>
          <cell r="E254">
            <v>0</v>
          </cell>
          <cell r="F254" t="str">
            <v>1401005</v>
          </cell>
          <cell r="G254">
            <v>1</v>
          </cell>
          <cell r="H254">
            <v>40</v>
          </cell>
          <cell r="I254" t="str">
            <v>大阪</v>
          </cell>
          <cell r="J254" t="str">
            <v>天満研修センター</v>
          </cell>
          <cell r="K254" t="str">
            <v>Cタイプ</v>
          </cell>
          <cell r="L254">
            <v>44839</v>
          </cell>
          <cell r="M254">
            <v>44840</v>
          </cell>
          <cell r="O254" t="str">
            <v>大阪</v>
          </cell>
          <cell r="P254" t="str">
            <v>一般</v>
          </cell>
          <cell r="Q254">
            <v>1</v>
          </cell>
          <cell r="R254" t="str">
            <v>ツノダ</v>
          </cell>
          <cell r="S254" t="str">
            <v>カズノブ</v>
          </cell>
          <cell r="T254" t="str">
            <v>ツノダ　カズノブ</v>
          </cell>
          <cell r="U254" t="str">
            <v>角田</v>
          </cell>
          <cell r="V254" t="str">
            <v>一将</v>
          </cell>
          <cell r="W254" t="str">
            <v>角田　一将</v>
          </cell>
          <cell r="X254">
            <v>33959</v>
          </cell>
          <cell r="Y254">
            <v>29</v>
          </cell>
          <cell r="Z254" t="str">
            <v>525-0025</v>
          </cell>
          <cell r="AA254" t="str">
            <v>滋賀県</v>
          </cell>
          <cell r="AB254" t="str">
            <v>草津市西渋川1-12-20</v>
          </cell>
          <cell r="AC254" t="str">
            <v>グレイスフル205号室</v>
          </cell>
          <cell r="AD254" t="str">
            <v>090-7880-7114</v>
          </cell>
          <cell r="AE254" t="str">
            <v>tsunoda.kazunobu@jp.panasonic.com</v>
          </cell>
          <cell r="AF254" t="str">
            <v>パナソニックホームズ滋賀株式会社</v>
          </cell>
          <cell r="AG254" t="str">
            <v>工事部</v>
          </cell>
          <cell r="AH254" t="str">
            <v>525-0055</v>
          </cell>
          <cell r="AI254" t="str">
            <v>滋賀県</v>
          </cell>
          <cell r="AJ254" t="str">
            <v>草津市野路町669番1</v>
          </cell>
          <cell r="AL254" t="str">
            <v>077-565-8796</v>
          </cell>
          <cell r="AM254" t="str">
            <v>②</v>
          </cell>
          <cell r="AN254" t="str">
            <v>角田　一将</v>
          </cell>
          <cell r="AO254">
            <v>1</v>
          </cell>
          <cell r="AP254">
            <v>1</v>
          </cell>
          <cell r="AS254" t="str">
            <v>一括</v>
          </cell>
          <cell r="BA254">
            <v>38</v>
          </cell>
          <cell r="BB254" t="str">
            <v>○</v>
          </cell>
          <cell r="BC254" t="str">
            <v>221401005001</v>
          </cell>
          <cell r="BD254">
            <v>44840</v>
          </cell>
          <cell r="BE254">
            <v>44858</v>
          </cell>
          <cell r="BF254" t="str">
            <v/>
          </cell>
          <cell r="BG254" t="str">
            <v>9:30</v>
          </cell>
          <cell r="BH254" t="str">
            <v>17:00</v>
          </cell>
          <cell r="BI254" t="str">
            <v>9:00</v>
          </cell>
          <cell r="BJ254" t="str">
            <v>17:10</v>
          </cell>
          <cell r="BK254" t="str">
            <v/>
          </cell>
          <cell r="BL254" t="str">
            <v/>
          </cell>
        </row>
        <row r="255">
          <cell r="A255" t="str">
            <v>22-1401005-002</v>
          </cell>
          <cell r="B255">
            <v>44767</v>
          </cell>
          <cell r="C255">
            <v>44767</v>
          </cell>
          <cell r="D255">
            <v>44767</v>
          </cell>
          <cell r="E255">
            <v>0</v>
          </cell>
          <cell r="F255" t="str">
            <v>1401005</v>
          </cell>
          <cell r="G255">
            <v>2</v>
          </cell>
          <cell r="H255">
            <v>40</v>
          </cell>
          <cell r="I255" t="str">
            <v>大阪</v>
          </cell>
          <cell r="J255" t="str">
            <v>天満研修センター</v>
          </cell>
          <cell r="K255" t="str">
            <v>Cタイプ</v>
          </cell>
          <cell r="L255">
            <v>44839</v>
          </cell>
          <cell r="M255">
            <v>44840</v>
          </cell>
          <cell r="O255" t="str">
            <v>大阪</v>
          </cell>
          <cell r="P255" t="str">
            <v>一般</v>
          </cell>
          <cell r="Q255">
            <v>1</v>
          </cell>
          <cell r="R255" t="str">
            <v>ソノダ</v>
          </cell>
          <cell r="S255" t="str">
            <v>トモユキ</v>
          </cell>
          <cell r="T255" t="str">
            <v>ソノダ　トモユキ</v>
          </cell>
          <cell r="U255" t="str">
            <v>園田</v>
          </cell>
          <cell r="V255" t="str">
            <v>智之</v>
          </cell>
          <cell r="W255" t="str">
            <v>園田　智之</v>
          </cell>
          <cell r="X255">
            <v>26730</v>
          </cell>
          <cell r="Y255">
            <v>49</v>
          </cell>
          <cell r="Z255" t="str">
            <v>520-3252</v>
          </cell>
          <cell r="AA255" t="str">
            <v>滋賀県</v>
          </cell>
          <cell r="AB255" t="str">
            <v>湖南市岩根1150</v>
          </cell>
          <cell r="AD255" t="str">
            <v>070-6545-2682</v>
          </cell>
          <cell r="AE255" t="str">
            <v>t-sonoda@kyoto.panahome.co.jp</v>
          </cell>
          <cell r="AF255" t="str">
            <v>京都パナホーム株式会社</v>
          </cell>
          <cell r="AG255" t="str">
            <v>ｵｰﾅｰｻﾎﾟｰﾄ部</v>
          </cell>
          <cell r="AH255" t="str">
            <v>607-8080</v>
          </cell>
          <cell r="AI255" t="str">
            <v>京都府</v>
          </cell>
          <cell r="AJ255" t="str">
            <v>京都市山科区竹鼻竹ノ街道町81-6</v>
          </cell>
          <cell r="AK255" t="str">
            <v>京都パナホーム三条ビル4階</v>
          </cell>
          <cell r="AL255" t="str">
            <v>075-502-2600</v>
          </cell>
          <cell r="AM255" t="str">
            <v>①</v>
          </cell>
          <cell r="AN255" t="str">
            <v>園田　智之</v>
          </cell>
          <cell r="AO255">
            <v>0</v>
          </cell>
          <cell r="AP255">
            <v>1</v>
          </cell>
          <cell r="AS255" t="str">
            <v>一括</v>
          </cell>
          <cell r="BA255">
            <v>36</v>
          </cell>
          <cell r="BB255" t="str">
            <v>○</v>
          </cell>
          <cell r="BC255" t="str">
            <v>221401005002</v>
          </cell>
          <cell r="BD255">
            <v>44840</v>
          </cell>
          <cell r="BE255">
            <v>44858</v>
          </cell>
          <cell r="BF255" t="str">
            <v/>
          </cell>
          <cell r="BG255" t="str">
            <v>9:30</v>
          </cell>
          <cell r="BH255" t="str">
            <v>17:00</v>
          </cell>
          <cell r="BI255" t="str">
            <v>9:00</v>
          </cell>
          <cell r="BJ255" t="str">
            <v>17:10</v>
          </cell>
          <cell r="BK255" t="str">
            <v/>
          </cell>
          <cell r="BL255" t="str">
            <v/>
          </cell>
        </row>
        <row r="256">
          <cell r="A256" t="str">
            <v>22-1401005-003</v>
          </cell>
          <cell r="B256">
            <v>44767</v>
          </cell>
          <cell r="C256">
            <v>44767</v>
          </cell>
          <cell r="D256">
            <v>44767</v>
          </cell>
          <cell r="E256">
            <v>0</v>
          </cell>
          <cell r="F256" t="str">
            <v>1401005</v>
          </cell>
          <cell r="G256">
            <v>3</v>
          </cell>
          <cell r="H256">
            <v>40</v>
          </cell>
          <cell r="I256" t="str">
            <v>大阪</v>
          </cell>
          <cell r="J256" t="str">
            <v>天満研修センター</v>
          </cell>
          <cell r="K256" t="str">
            <v>Cタイプ</v>
          </cell>
          <cell r="L256">
            <v>44839</v>
          </cell>
          <cell r="M256">
            <v>44840</v>
          </cell>
          <cell r="O256" t="str">
            <v>大阪</v>
          </cell>
          <cell r="P256" t="str">
            <v>一般</v>
          </cell>
          <cell r="Q256">
            <v>1</v>
          </cell>
          <cell r="R256" t="str">
            <v>ナカザワ</v>
          </cell>
          <cell r="S256" t="str">
            <v>タダトシ</v>
          </cell>
          <cell r="T256" t="str">
            <v>ナカザワ　タダトシ</v>
          </cell>
          <cell r="U256" t="str">
            <v>中澤</v>
          </cell>
          <cell r="V256" t="str">
            <v>忠智</v>
          </cell>
          <cell r="W256" t="str">
            <v>中澤　忠智</v>
          </cell>
          <cell r="X256">
            <v>26622</v>
          </cell>
          <cell r="Y256">
            <v>49</v>
          </cell>
          <cell r="Z256" t="str">
            <v>601-1464</v>
          </cell>
          <cell r="AA256" t="str">
            <v>京都府</v>
          </cell>
          <cell r="AB256" t="str">
            <v>京都市伏見区小栗栖石川町58-1</v>
          </cell>
          <cell r="AC256" t="str">
            <v>エルパティオ桃山東704</v>
          </cell>
          <cell r="AD256" t="str">
            <v>070-6545-2681</v>
          </cell>
          <cell r="AE256" t="str">
            <v>t-nakazawa@kyoto.panahome.co.jp</v>
          </cell>
          <cell r="AF256" t="str">
            <v>京都パナホーム株式会社</v>
          </cell>
          <cell r="AG256" t="str">
            <v>オーナーサポート部</v>
          </cell>
          <cell r="AH256" t="str">
            <v>607-8080</v>
          </cell>
          <cell r="AI256" t="str">
            <v>京都府</v>
          </cell>
          <cell r="AJ256" t="str">
            <v>京都市山科区竹鼻竹ノ街道町81-6</v>
          </cell>
          <cell r="AL256" t="str">
            <v>075-591-1235</v>
          </cell>
          <cell r="AM256" t="str">
            <v>⑥</v>
          </cell>
          <cell r="AN256" t="str">
            <v>中澤　忠智</v>
          </cell>
          <cell r="AO256">
            <v>1</v>
          </cell>
          <cell r="AP256">
            <v>1</v>
          </cell>
          <cell r="AS256" t="str">
            <v>一括</v>
          </cell>
          <cell r="BA256">
            <v>38</v>
          </cell>
          <cell r="BB256" t="str">
            <v>○</v>
          </cell>
          <cell r="BC256" t="str">
            <v>221401005003</v>
          </cell>
          <cell r="BD256">
            <v>44840</v>
          </cell>
          <cell r="BE256">
            <v>44858</v>
          </cell>
          <cell r="BF256" t="str">
            <v/>
          </cell>
          <cell r="BG256" t="str">
            <v>9:30</v>
          </cell>
          <cell r="BH256" t="str">
            <v>17:00</v>
          </cell>
          <cell r="BI256" t="str">
            <v>9:00</v>
          </cell>
          <cell r="BJ256" t="str">
            <v>17:10</v>
          </cell>
          <cell r="BK256" t="str">
            <v/>
          </cell>
          <cell r="BL256" t="str">
            <v/>
          </cell>
        </row>
        <row r="257">
          <cell r="A257" t="str">
            <v>22-1401005-004</v>
          </cell>
          <cell r="B257">
            <v>44767</v>
          </cell>
          <cell r="C257">
            <v>44767</v>
          </cell>
          <cell r="D257">
            <v>44767</v>
          </cell>
          <cell r="E257">
            <v>0</v>
          </cell>
          <cell r="F257" t="str">
            <v>1401005</v>
          </cell>
          <cell r="G257">
            <v>4</v>
          </cell>
          <cell r="H257">
            <v>40</v>
          </cell>
          <cell r="I257" t="str">
            <v>大阪</v>
          </cell>
          <cell r="J257" t="str">
            <v>天満研修センター</v>
          </cell>
          <cell r="K257" t="str">
            <v>Cタイプ</v>
          </cell>
          <cell r="L257">
            <v>44839</v>
          </cell>
          <cell r="M257">
            <v>44840</v>
          </cell>
          <cell r="O257" t="str">
            <v>大阪</v>
          </cell>
          <cell r="P257" t="str">
            <v>一般</v>
          </cell>
          <cell r="Q257">
            <v>1</v>
          </cell>
          <cell r="R257" t="str">
            <v>イケダ</v>
          </cell>
          <cell r="S257" t="str">
            <v>ヒロアキ</v>
          </cell>
          <cell r="T257" t="str">
            <v>イケダ　ヒロアキ</v>
          </cell>
          <cell r="U257" t="str">
            <v>池田</v>
          </cell>
          <cell r="V257" t="str">
            <v>浩明</v>
          </cell>
          <cell r="W257" t="str">
            <v>池田　浩明</v>
          </cell>
          <cell r="X257">
            <v>31424</v>
          </cell>
          <cell r="Y257">
            <v>36</v>
          </cell>
          <cell r="Z257" t="str">
            <v>546-0035</v>
          </cell>
          <cell r="AA257" t="str">
            <v>大阪府</v>
          </cell>
          <cell r="AB257" t="str">
            <v>大阪市東住吉区山坂1-11-17</v>
          </cell>
          <cell r="AC257" t="str">
            <v>チェリーハイツ山坂501号</v>
          </cell>
          <cell r="AD257" t="str">
            <v>080-7602-8234</v>
          </cell>
          <cell r="AE257" t="str">
            <v>ikeda.hiro@jrnc.co.jp</v>
          </cell>
          <cell r="AF257" t="str">
            <v>ジェイアール西日本コンサルタンツ株式会社</v>
          </cell>
          <cell r="AG257" t="str">
            <v>本社　建築設計本部</v>
          </cell>
          <cell r="AH257" t="str">
            <v>532-0011</v>
          </cell>
          <cell r="AI257" t="str">
            <v>大阪府</v>
          </cell>
          <cell r="AJ257" t="str">
            <v>大阪市淀川区西中島5-4-20</v>
          </cell>
          <cell r="AK257" t="str">
            <v>中央ビル9F</v>
          </cell>
          <cell r="AL257" t="str">
            <v>06-6303-064</v>
          </cell>
          <cell r="AM257" t="str">
            <v>⑥</v>
          </cell>
          <cell r="AN257" t="str">
            <v>池田　浩明</v>
          </cell>
          <cell r="AO257">
            <v>1</v>
          </cell>
          <cell r="AP257">
            <v>1</v>
          </cell>
          <cell r="AS257" t="str">
            <v>一括</v>
          </cell>
          <cell r="BA257">
            <v>40</v>
          </cell>
          <cell r="BB257" t="str">
            <v>○</v>
          </cell>
          <cell r="BC257" t="str">
            <v>221401005004</v>
          </cell>
          <cell r="BD257">
            <v>44840</v>
          </cell>
          <cell r="BE257">
            <v>44858</v>
          </cell>
          <cell r="BF257" t="str">
            <v/>
          </cell>
          <cell r="BG257" t="str">
            <v>9:30</v>
          </cell>
          <cell r="BH257" t="str">
            <v>17:00</v>
          </cell>
          <cell r="BI257" t="str">
            <v>9:00</v>
          </cell>
          <cell r="BJ257" t="str">
            <v>17:10</v>
          </cell>
          <cell r="BK257" t="str">
            <v/>
          </cell>
          <cell r="BL257" t="str">
            <v/>
          </cell>
        </row>
        <row r="258">
          <cell r="A258" t="str">
            <v>22-1401005-005</v>
          </cell>
          <cell r="B258">
            <v>44767</v>
          </cell>
          <cell r="C258">
            <v>44767</v>
          </cell>
          <cell r="D258">
            <v>44767</v>
          </cell>
          <cell r="E258">
            <v>0</v>
          </cell>
          <cell r="F258" t="str">
            <v>1401005</v>
          </cell>
          <cell r="G258">
            <v>5</v>
          </cell>
          <cell r="H258">
            <v>40</v>
          </cell>
          <cell r="I258" t="str">
            <v>大阪</v>
          </cell>
          <cell r="J258" t="str">
            <v>天満研修センター</v>
          </cell>
          <cell r="K258" t="str">
            <v>Cタイプ</v>
          </cell>
          <cell r="L258">
            <v>44839</v>
          </cell>
          <cell r="M258">
            <v>44840</v>
          </cell>
          <cell r="O258" t="str">
            <v>大阪</v>
          </cell>
          <cell r="P258" t="str">
            <v>一般</v>
          </cell>
          <cell r="Q258">
            <v>1</v>
          </cell>
          <cell r="R258" t="str">
            <v>ハマダ</v>
          </cell>
          <cell r="S258" t="str">
            <v>ヒロユキ</v>
          </cell>
          <cell r="T258" t="str">
            <v>ハマダ　ヒロユキ</v>
          </cell>
          <cell r="U258" t="str">
            <v>濱田</v>
          </cell>
          <cell r="V258" t="str">
            <v>浩幸</v>
          </cell>
          <cell r="W258" t="str">
            <v>濱田　浩幸</v>
          </cell>
          <cell r="X258">
            <v>25969</v>
          </cell>
          <cell r="Y258">
            <v>51</v>
          </cell>
          <cell r="Z258" t="str">
            <v>532-0012</v>
          </cell>
          <cell r="AA258" t="str">
            <v>大阪府</v>
          </cell>
          <cell r="AB258" t="str">
            <v>大阪市淀川区木川東4-3-34</v>
          </cell>
          <cell r="AC258" t="str">
            <v>グリーンエクセル新大阪112号室</v>
          </cell>
          <cell r="AD258" t="str">
            <v>070-3115-6249</v>
          </cell>
          <cell r="AE258" t="str">
            <v>hamada_h@jrnc.co.jp</v>
          </cell>
          <cell r="AF258" t="str">
            <v>ジェイアール西日本コンサルタンツ株式会社</v>
          </cell>
          <cell r="AG258" t="str">
            <v>本社　建築設計本部</v>
          </cell>
          <cell r="AH258" t="str">
            <v>532-0011</v>
          </cell>
          <cell r="AI258" t="str">
            <v>大阪府</v>
          </cell>
          <cell r="AJ258" t="str">
            <v>大阪市淀川区西中島5-4-20</v>
          </cell>
          <cell r="AK258" t="str">
            <v>中央ビル9F</v>
          </cell>
          <cell r="AL258" t="str">
            <v>06-6303-064</v>
          </cell>
          <cell r="AM258" t="str">
            <v>④</v>
          </cell>
          <cell r="AN258" t="str">
            <v>濵田　浩幸</v>
          </cell>
          <cell r="AO258">
            <v>1</v>
          </cell>
          <cell r="AP258">
            <v>1</v>
          </cell>
          <cell r="AS258" t="str">
            <v>一括</v>
          </cell>
          <cell r="BA258">
            <v>39</v>
          </cell>
          <cell r="BB258" t="str">
            <v>○</v>
          </cell>
          <cell r="BC258" t="str">
            <v>221401005005</v>
          </cell>
          <cell r="BD258">
            <v>44840</v>
          </cell>
          <cell r="BE258">
            <v>44858</v>
          </cell>
          <cell r="BF258" t="str">
            <v/>
          </cell>
          <cell r="BG258" t="str">
            <v>9:30</v>
          </cell>
          <cell r="BH258" t="str">
            <v>17:00</v>
          </cell>
          <cell r="BI258" t="str">
            <v>9:00</v>
          </cell>
          <cell r="BJ258" t="str">
            <v>17:10</v>
          </cell>
          <cell r="BK258" t="str">
            <v/>
          </cell>
          <cell r="BL258" t="str">
            <v/>
          </cell>
        </row>
        <row r="259">
          <cell r="A259" t="str">
            <v>22-1401005-008</v>
          </cell>
          <cell r="B259">
            <v>44799</v>
          </cell>
          <cell r="C259">
            <v>44799</v>
          </cell>
          <cell r="F259" t="str">
            <v>1401005</v>
          </cell>
          <cell r="G259">
            <v>8</v>
          </cell>
          <cell r="H259">
            <v>40</v>
          </cell>
          <cell r="I259" t="str">
            <v>大阪</v>
          </cell>
          <cell r="J259" t="str">
            <v>天満研修センター</v>
          </cell>
          <cell r="K259" t="str">
            <v>Cタイプ</v>
          </cell>
          <cell r="L259">
            <v>44839</v>
          </cell>
          <cell r="M259">
            <v>44840</v>
          </cell>
          <cell r="O259" t="str">
            <v>大阪</v>
          </cell>
          <cell r="P259" t="str">
            <v>一般</v>
          </cell>
          <cell r="Q259">
            <v>1</v>
          </cell>
          <cell r="R259" t="str">
            <v>ムラキ</v>
          </cell>
          <cell r="S259" t="str">
            <v>シュンスケ</v>
          </cell>
          <cell r="T259" t="str">
            <v>ムラキ　シュンスケ</v>
          </cell>
          <cell r="U259" t="str">
            <v>村木</v>
          </cell>
          <cell r="V259" t="str">
            <v>俊介</v>
          </cell>
          <cell r="W259" t="str">
            <v>村木　俊介</v>
          </cell>
          <cell r="X259">
            <v>32379</v>
          </cell>
          <cell r="Y259">
            <v>34</v>
          </cell>
          <cell r="Z259" t="str">
            <v>719-1154</v>
          </cell>
          <cell r="AA259" t="str">
            <v>岡山県</v>
          </cell>
          <cell r="AB259" t="str">
            <v>総社市井尻野1283</v>
          </cell>
          <cell r="AC259" t="str">
            <v/>
          </cell>
          <cell r="AD259" t="str">
            <v>080-4268-8240</v>
          </cell>
          <cell r="AE259" t="str">
            <v>ms073282@kentaku.co.jp</v>
          </cell>
          <cell r="AF259" t="str">
            <v>大東建託株式会社</v>
          </cell>
          <cell r="AG259" t="str">
            <v>岡山支店</v>
          </cell>
          <cell r="AH259" t="str">
            <v>700-0942</v>
          </cell>
          <cell r="AI259" t="str">
            <v>岡山県</v>
          </cell>
          <cell r="AJ259" t="str">
            <v>岡山市南区豊成2-11-26</v>
          </cell>
          <cell r="AK259" t="str">
            <v>サンリットⅢ</v>
          </cell>
          <cell r="AL259" t="str">
            <v>086-261-6800</v>
          </cell>
          <cell r="AM259" t="str">
            <v>②</v>
          </cell>
          <cell r="AN259" t="str">
            <v>村木　俊介</v>
          </cell>
          <cell r="AO259">
            <v>0</v>
          </cell>
          <cell r="AP259">
            <v>1</v>
          </cell>
          <cell r="AS259" t="str">
            <v>三菱</v>
          </cell>
          <cell r="AT259">
            <v>44820</v>
          </cell>
          <cell r="AZ259" t="str">
            <v>修了証は自宅へ</v>
          </cell>
          <cell r="BA259">
            <v>39</v>
          </cell>
          <cell r="BB259" t="str">
            <v>○</v>
          </cell>
          <cell r="BC259" t="str">
            <v>221401005008</v>
          </cell>
          <cell r="BD259">
            <v>44840</v>
          </cell>
          <cell r="BE259">
            <v>44858</v>
          </cell>
          <cell r="BF259" t="str">
            <v/>
          </cell>
          <cell r="BG259" t="str">
            <v>9:30</v>
          </cell>
          <cell r="BH259" t="str">
            <v>17:00</v>
          </cell>
          <cell r="BI259" t="str">
            <v>9:00</v>
          </cell>
          <cell r="BJ259" t="str">
            <v>17:10</v>
          </cell>
          <cell r="BK259" t="str">
            <v/>
          </cell>
          <cell r="BL259" t="str">
            <v/>
          </cell>
        </row>
        <row r="260">
          <cell r="A260" t="str">
            <v>22-1401005-010</v>
          </cell>
          <cell r="B260">
            <v>44805</v>
          </cell>
          <cell r="C260">
            <v>44805</v>
          </cell>
          <cell r="F260" t="str">
            <v>1401005</v>
          </cell>
          <cell r="G260">
            <v>10</v>
          </cell>
          <cell r="H260">
            <v>40</v>
          </cell>
          <cell r="I260" t="str">
            <v>大阪</v>
          </cell>
          <cell r="J260" t="str">
            <v>天満研修センター</v>
          </cell>
          <cell r="K260" t="str">
            <v>Cタイプ</v>
          </cell>
          <cell r="L260">
            <v>44839</v>
          </cell>
          <cell r="M260">
            <v>44840</v>
          </cell>
          <cell r="O260" t="str">
            <v>大阪</v>
          </cell>
          <cell r="P260" t="str">
            <v>一般</v>
          </cell>
          <cell r="Q260">
            <v>1</v>
          </cell>
          <cell r="R260" t="str">
            <v>タキモト</v>
          </cell>
          <cell r="S260" t="str">
            <v>コウジ</v>
          </cell>
          <cell r="T260" t="str">
            <v>タキモト　コウジ</v>
          </cell>
          <cell r="U260" t="str">
            <v>滝本</v>
          </cell>
          <cell r="V260" t="str">
            <v>幸司</v>
          </cell>
          <cell r="W260" t="str">
            <v>滝本　幸司</v>
          </cell>
          <cell r="X260">
            <v>24971</v>
          </cell>
          <cell r="Y260">
            <v>54</v>
          </cell>
          <cell r="Z260" t="str">
            <v>441-8113</v>
          </cell>
          <cell r="AA260" t="str">
            <v>愛知県</v>
          </cell>
          <cell r="AB260" t="str">
            <v>豊橋市西幸町字笠松92番地26</v>
          </cell>
          <cell r="AC260" t="str">
            <v/>
          </cell>
          <cell r="AD260" t="str">
            <v>090-4233-6620</v>
          </cell>
          <cell r="AE260" t="str">
            <v>takikou@sf.commufa.jp</v>
          </cell>
          <cell r="AF260" t="str">
            <v>有限会社　タキコウ</v>
          </cell>
          <cell r="AH260" t="str">
            <v>441-8113</v>
          </cell>
          <cell r="AI260" t="str">
            <v>愛知県</v>
          </cell>
          <cell r="AJ260" t="str">
            <v>豊橋市西幸町字笠松92番地26</v>
          </cell>
          <cell r="AK260" t="str">
            <v/>
          </cell>
          <cell r="AL260" t="str">
            <v>0532-37-9000</v>
          </cell>
          <cell r="AM260" t="str">
            <v>①</v>
          </cell>
          <cell r="AN260" t="str">
            <v>滝本幸司</v>
          </cell>
          <cell r="AO260">
            <v>1</v>
          </cell>
          <cell r="AP260">
            <v>1</v>
          </cell>
          <cell r="AS260" t="str">
            <v>三菱</v>
          </cell>
          <cell r="AT260">
            <v>44813</v>
          </cell>
          <cell r="BA260">
            <v>35</v>
          </cell>
          <cell r="BB260" t="str">
            <v>○</v>
          </cell>
          <cell r="BC260" t="str">
            <v>221401005010</v>
          </cell>
          <cell r="BD260">
            <v>44840</v>
          </cell>
          <cell r="BE260">
            <v>44858</v>
          </cell>
          <cell r="BF260" t="str">
            <v/>
          </cell>
          <cell r="BG260" t="str">
            <v>9:30</v>
          </cell>
          <cell r="BH260" t="str">
            <v>17:00</v>
          </cell>
          <cell r="BI260" t="str">
            <v>9:00</v>
          </cell>
          <cell r="BJ260" t="str">
            <v>17:10</v>
          </cell>
          <cell r="BK260" t="str">
            <v/>
          </cell>
          <cell r="BL260" t="str">
            <v/>
          </cell>
        </row>
        <row r="261">
          <cell r="A261" t="str">
            <v>22-1401005-011</v>
          </cell>
          <cell r="B261">
            <v>44801</v>
          </cell>
          <cell r="C261">
            <v>44809</v>
          </cell>
          <cell r="F261" t="str">
            <v>1401005</v>
          </cell>
          <cell r="G261">
            <v>11</v>
          </cell>
          <cell r="H261">
            <v>40</v>
          </cell>
          <cell r="I261" t="str">
            <v>大阪</v>
          </cell>
          <cell r="J261" t="str">
            <v>天満研修センター</v>
          </cell>
          <cell r="K261" t="str">
            <v>Cタイプ</v>
          </cell>
          <cell r="L261">
            <v>44839</v>
          </cell>
          <cell r="M261">
            <v>44840</v>
          </cell>
          <cell r="O261" t="str">
            <v>大阪</v>
          </cell>
          <cell r="P261" t="str">
            <v>一般</v>
          </cell>
          <cell r="Q261">
            <v>1</v>
          </cell>
          <cell r="R261" t="str">
            <v>イオリ</v>
          </cell>
          <cell r="S261" t="str">
            <v>トモヒロ</v>
          </cell>
          <cell r="T261" t="str">
            <v>イオリ　トモヒロ</v>
          </cell>
          <cell r="U261" t="str">
            <v>井折</v>
          </cell>
          <cell r="V261" t="str">
            <v>智宏</v>
          </cell>
          <cell r="W261" t="str">
            <v>井折　智宏</v>
          </cell>
          <cell r="X261">
            <v>29712</v>
          </cell>
          <cell r="Y261">
            <v>41</v>
          </cell>
          <cell r="Z261" t="str">
            <v>441-3415</v>
          </cell>
          <cell r="AA261" t="str">
            <v>愛知県</v>
          </cell>
          <cell r="AB261" t="str">
            <v>田原市神戸町郷仲133-30</v>
          </cell>
          <cell r="AC261" t="str">
            <v/>
          </cell>
          <cell r="AD261" t="str">
            <v>080-5821-0703</v>
          </cell>
          <cell r="AE261" t="str">
            <v>iori@jinnai-inc.co.jp</v>
          </cell>
          <cell r="AF261" t="str">
            <v>株式会社陣内工業所</v>
          </cell>
          <cell r="AG261" t="str">
            <v>田原営業所</v>
          </cell>
          <cell r="AH261" t="str">
            <v>441-3401</v>
          </cell>
          <cell r="AI261" t="str">
            <v>愛知県</v>
          </cell>
          <cell r="AJ261" t="str">
            <v>田原市緑が浜4号1番地43</v>
          </cell>
          <cell r="AK261" t="str">
            <v/>
          </cell>
          <cell r="AL261" t="str">
            <v>0531-23-3802</v>
          </cell>
          <cell r="AM261" t="str">
            <v>①</v>
          </cell>
          <cell r="AN261" t="str">
            <v>井折　智宏</v>
          </cell>
          <cell r="AO261">
            <v>1</v>
          </cell>
          <cell r="AP261">
            <v>1</v>
          </cell>
          <cell r="AS261" t="str">
            <v>三菱</v>
          </cell>
          <cell r="AT261">
            <v>44813</v>
          </cell>
          <cell r="BA261">
            <v>33</v>
          </cell>
          <cell r="BB261" t="str">
            <v>○</v>
          </cell>
          <cell r="BC261" t="str">
            <v>221401005011</v>
          </cell>
          <cell r="BD261">
            <v>44840</v>
          </cell>
          <cell r="BE261">
            <v>44858</v>
          </cell>
          <cell r="BF261" t="str">
            <v/>
          </cell>
          <cell r="BG261" t="str">
            <v>9:30</v>
          </cell>
          <cell r="BH261" t="str">
            <v>17:00</v>
          </cell>
          <cell r="BI261" t="str">
            <v>9:00</v>
          </cell>
          <cell r="BJ261" t="str">
            <v>17:10</v>
          </cell>
          <cell r="BK261" t="str">
            <v/>
          </cell>
          <cell r="BL261" t="str">
            <v/>
          </cell>
        </row>
        <row r="262">
          <cell r="A262" t="str">
            <v>22-1401005-012</v>
          </cell>
          <cell r="B262">
            <v>44810</v>
          </cell>
          <cell r="C262">
            <v>44810</v>
          </cell>
          <cell r="F262" t="str">
            <v>1401005</v>
          </cell>
          <cell r="G262">
            <v>12</v>
          </cell>
          <cell r="H262">
            <v>40</v>
          </cell>
          <cell r="I262" t="str">
            <v>大阪</v>
          </cell>
          <cell r="J262" t="str">
            <v>天満研修センター</v>
          </cell>
          <cell r="K262" t="str">
            <v>Cタイプ</v>
          </cell>
          <cell r="L262">
            <v>44839</v>
          </cell>
          <cell r="M262">
            <v>44840</v>
          </cell>
          <cell r="O262" t="str">
            <v>大阪</v>
          </cell>
          <cell r="P262" t="str">
            <v>一般</v>
          </cell>
          <cell r="Q262">
            <v>1</v>
          </cell>
          <cell r="R262" t="str">
            <v>シモガマ</v>
          </cell>
          <cell r="S262" t="str">
            <v>タカヒロ</v>
          </cell>
          <cell r="T262" t="str">
            <v>シモガマ　タカヒロ</v>
          </cell>
          <cell r="U262" t="str">
            <v>下釜</v>
          </cell>
          <cell r="V262" t="str">
            <v>隆弘</v>
          </cell>
          <cell r="W262" t="str">
            <v>下釜　隆弘</v>
          </cell>
          <cell r="X262">
            <v>28047</v>
          </cell>
          <cell r="Y262">
            <v>45</v>
          </cell>
          <cell r="Z262" t="str">
            <v>440-0833</v>
          </cell>
          <cell r="AA262" t="str">
            <v>愛知県</v>
          </cell>
          <cell r="AB262" t="str">
            <v>豊橋市飯村町字西山7番地346</v>
          </cell>
          <cell r="AC262" t="str">
            <v/>
          </cell>
          <cell r="AD262" t="str">
            <v>090-7851-8724</v>
          </cell>
          <cell r="AE262" t="str">
            <v>kakeminmi1014@gmail.com</v>
          </cell>
          <cell r="AF262" t="str">
            <v>下釜設備</v>
          </cell>
          <cell r="AH262" t="str">
            <v>440-0833</v>
          </cell>
          <cell r="AI262" t="str">
            <v>愛知県</v>
          </cell>
          <cell r="AJ262" t="str">
            <v>豊橋市飯村町字西山7番地346</v>
          </cell>
          <cell r="AK262" t="str">
            <v/>
          </cell>
          <cell r="AL262" t="str">
            <v>0532-64-1504</v>
          </cell>
          <cell r="AM262" t="str">
            <v>①</v>
          </cell>
          <cell r="AN262" t="str">
            <v>下釜隆弘</v>
          </cell>
          <cell r="AO262">
            <v>1</v>
          </cell>
          <cell r="AP262">
            <v>1</v>
          </cell>
          <cell r="AS262" t="str">
            <v>三菱</v>
          </cell>
          <cell r="AT262">
            <v>44810</v>
          </cell>
          <cell r="BA262">
            <v>31</v>
          </cell>
          <cell r="BB262" t="str">
            <v>○</v>
          </cell>
          <cell r="BC262" t="str">
            <v>221401005012</v>
          </cell>
          <cell r="BD262">
            <v>44840</v>
          </cell>
          <cell r="BE262">
            <v>44858</v>
          </cell>
          <cell r="BF262" t="str">
            <v/>
          </cell>
          <cell r="BG262" t="str">
            <v>9:30</v>
          </cell>
          <cell r="BH262" t="str">
            <v>17:00</v>
          </cell>
          <cell r="BI262" t="str">
            <v>9:00</v>
          </cell>
          <cell r="BJ262" t="str">
            <v>17:10</v>
          </cell>
          <cell r="BK262" t="str">
            <v/>
          </cell>
          <cell r="BL262" t="str">
            <v/>
          </cell>
        </row>
        <row r="263">
          <cell r="A263" t="str">
            <v>22-1401005-013</v>
          </cell>
          <cell r="B263">
            <v>44810</v>
          </cell>
          <cell r="C263">
            <v>44810</v>
          </cell>
          <cell r="F263" t="str">
            <v>1401005</v>
          </cell>
          <cell r="G263">
            <v>13</v>
          </cell>
          <cell r="H263">
            <v>40</v>
          </cell>
          <cell r="I263" t="str">
            <v>大阪</v>
          </cell>
          <cell r="J263" t="str">
            <v>天満研修センター</v>
          </cell>
          <cell r="K263" t="str">
            <v>Cタイプ</v>
          </cell>
          <cell r="L263">
            <v>44839</v>
          </cell>
          <cell r="M263">
            <v>44840</v>
          </cell>
          <cell r="O263" t="str">
            <v>大阪</v>
          </cell>
          <cell r="P263" t="str">
            <v>一般</v>
          </cell>
          <cell r="Q263">
            <v>1</v>
          </cell>
          <cell r="R263" t="str">
            <v>ハラダ</v>
          </cell>
          <cell r="S263" t="str">
            <v>タツヤ</v>
          </cell>
          <cell r="T263" t="str">
            <v>ハラダ　タツヤ</v>
          </cell>
          <cell r="U263" t="str">
            <v>原田</v>
          </cell>
          <cell r="V263" t="str">
            <v>辰哉</v>
          </cell>
          <cell r="W263" t="str">
            <v>原田　辰哉</v>
          </cell>
          <cell r="X263">
            <v>23489</v>
          </cell>
          <cell r="Y263">
            <v>58</v>
          </cell>
          <cell r="Z263" t="str">
            <v>534-0027</v>
          </cell>
          <cell r="AA263" t="str">
            <v>大阪府</v>
          </cell>
          <cell r="AB263" t="str">
            <v>大阪市都島区中野町4丁目20</v>
          </cell>
          <cell r="AC263" t="str">
            <v>アーベイン桜ノ宮駅前1号棟509号</v>
          </cell>
          <cell r="AD263" t="str">
            <v>090-5010-3880</v>
          </cell>
          <cell r="AE263" t="str">
            <v>idealstudio530@gmail.com</v>
          </cell>
          <cell r="AF263" t="str">
            <v>ビッグ総合開発株式会社</v>
          </cell>
          <cell r="AG263" t="str">
            <v>建築設計部</v>
          </cell>
          <cell r="AH263" t="str">
            <v>530-0001</v>
          </cell>
          <cell r="AI263" t="str">
            <v>大阪府</v>
          </cell>
          <cell r="AJ263" t="str">
            <v>大阪市北区梅田1-1-3</v>
          </cell>
          <cell r="AK263" t="str">
            <v>大阪駅前第3ビル28階1-7</v>
          </cell>
          <cell r="AL263" t="str">
            <v>06-4796-7720</v>
          </cell>
          <cell r="AM263" t="str">
            <v>⑥</v>
          </cell>
          <cell r="AN263" t="str">
            <v>原田 辰哉</v>
          </cell>
          <cell r="AO263">
            <v>1</v>
          </cell>
          <cell r="AP263">
            <v>1</v>
          </cell>
          <cell r="AS263" t="str">
            <v>三菱</v>
          </cell>
          <cell r="AT263">
            <v>44816</v>
          </cell>
          <cell r="AZ263" t="str">
            <v>修了証は自宅へ</v>
          </cell>
          <cell r="BA263">
            <v>34</v>
          </cell>
          <cell r="BB263" t="str">
            <v>○</v>
          </cell>
          <cell r="BC263" t="str">
            <v>221401005013</v>
          </cell>
          <cell r="BD263">
            <v>44840</v>
          </cell>
          <cell r="BE263">
            <v>44858</v>
          </cell>
          <cell r="BF263" t="str">
            <v/>
          </cell>
          <cell r="BG263" t="str">
            <v>9:30</v>
          </cell>
          <cell r="BH263" t="str">
            <v>17:00</v>
          </cell>
          <cell r="BI263" t="str">
            <v>9:00</v>
          </cell>
          <cell r="BJ263" t="str">
            <v>17:10</v>
          </cell>
          <cell r="BK263" t="str">
            <v/>
          </cell>
          <cell r="BL263" t="str">
            <v/>
          </cell>
        </row>
        <row r="264">
          <cell r="A264" t="str">
            <v>22-1401005-014</v>
          </cell>
          <cell r="B264">
            <v>44811</v>
          </cell>
          <cell r="C264">
            <v>44811</v>
          </cell>
          <cell r="F264" t="str">
            <v>1401005</v>
          </cell>
          <cell r="G264">
            <v>14</v>
          </cell>
          <cell r="H264">
            <v>40</v>
          </cell>
          <cell r="I264" t="str">
            <v>大阪</v>
          </cell>
          <cell r="J264" t="str">
            <v>天満研修センター</v>
          </cell>
          <cell r="K264" t="str">
            <v>Cタイプ</v>
          </cell>
          <cell r="L264">
            <v>44839</v>
          </cell>
          <cell r="M264">
            <v>44840</v>
          </cell>
          <cell r="O264" t="str">
            <v>札幌</v>
          </cell>
          <cell r="P264" t="str">
            <v>一般</v>
          </cell>
          <cell r="Q264">
            <v>1</v>
          </cell>
          <cell r="R264" t="str">
            <v>オオカド</v>
          </cell>
          <cell r="S264" t="str">
            <v>ヒデキ</v>
          </cell>
          <cell r="T264" t="str">
            <v>オオカド　ヒデキ</v>
          </cell>
          <cell r="U264" t="str">
            <v>大角</v>
          </cell>
          <cell r="V264" t="str">
            <v>秀樹</v>
          </cell>
          <cell r="W264" t="str">
            <v>大角　秀樹</v>
          </cell>
          <cell r="X264">
            <v>24196</v>
          </cell>
          <cell r="Y264">
            <v>56</v>
          </cell>
          <cell r="Z264" t="str">
            <v>636-0151</v>
          </cell>
          <cell r="AA264" t="str">
            <v>奈良県</v>
          </cell>
          <cell r="AB264" t="str">
            <v>生駒郡斑鳩町龍田北4丁目3番6号</v>
          </cell>
          <cell r="AD264" t="str">
            <v>090-3288-7091</v>
          </cell>
          <cell r="AE264" t="str">
            <v>okado_kougyou@ace.ocn.ne.jp</v>
          </cell>
          <cell r="AF264" t="str">
            <v>大角工業</v>
          </cell>
          <cell r="AH264" t="str">
            <v>636-0142</v>
          </cell>
          <cell r="AI264" t="str">
            <v>奈良県</v>
          </cell>
          <cell r="AJ264" t="str">
            <v>奈良県生駒郡斑鳩町小吉田2-38-1</v>
          </cell>
          <cell r="AL264" t="str">
            <v>0745-75-6609</v>
          </cell>
          <cell r="AM264" t="str">
            <v>①</v>
          </cell>
          <cell r="AN264" t="str">
            <v>大角　秀樹</v>
          </cell>
          <cell r="AO264">
            <v>1</v>
          </cell>
          <cell r="AP264">
            <v>1</v>
          </cell>
          <cell r="AS264" t="str">
            <v>三菱</v>
          </cell>
          <cell r="AT264">
            <v>44812</v>
          </cell>
          <cell r="BA264">
            <v>32</v>
          </cell>
          <cell r="BB264" t="str">
            <v>○</v>
          </cell>
          <cell r="BC264" t="str">
            <v>221401005014</v>
          </cell>
          <cell r="BD264">
            <v>44840</v>
          </cell>
          <cell r="BE264">
            <v>44858</v>
          </cell>
          <cell r="BF264" t="str">
            <v/>
          </cell>
          <cell r="BG264" t="str">
            <v>9:30</v>
          </cell>
          <cell r="BH264" t="str">
            <v>17:00</v>
          </cell>
          <cell r="BI264" t="str">
            <v>9:00</v>
          </cell>
          <cell r="BJ264" t="str">
            <v>17:10</v>
          </cell>
          <cell r="BK264" t="str">
            <v/>
          </cell>
          <cell r="BL264" t="str">
            <v/>
          </cell>
        </row>
        <row r="265">
          <cell r="A265" t="str">
            <v>22-1401005-015</v>
          </cell>
          <cell r="B265">
            <v>44812</v>
          </cell>
          <cell r="C265">
            <v>44812</v>
          </cell>
          <cell r="E265">
            <v>0</v>
          </cell>
          <cell r="F265" t="str">
            <v>1401005</v>
          </cell>
          <cell r="G265">
            <v>15</v>
          </cell>
          <cell r="H265">
            <v>40</v>
          </cell>
          <cell r="I265" t="str">
            <v>大阪</v>
          </cell>
          <cell r="J265" t="str">
            <v>天満研修センター</v>
          </cell>
          <cell r="K265" t="str">
            <v>Cタイプ</v>
          </cell>
          <cell r="L265">
            <v>44839</v>
          </cell>
          <cell r="M265">
            <v>44840</v>
          </cell>
          <cell r="O265" t="str">
            <v>大阪</v>
          </cell>
          <cell r="P265" t="str">
            <v>一般</v>
          </cell>
          <cell r="Q265">
            <v>1</v>
          </cell>
          <cell r="R265" t="str">
            <v>サクマ</v>
          </cell>
          <cell r="S265" t="str">
            <v>ノリヒサ</v>
          </cell>
          <cell r="T265" t="str">
            <v>サクマ　ノリヒサ</v>
          </cell>
          <cell r="U265" t="str">
            <v>佐久間</v>
          </cell>
          <cell r="V265" t="str">
            <v>智仙</v>
          </cell>
          <cell r="W265" t="str">
            <v>佐久間　智仙</v>
          </cell>
          <cell r="X265">
            <v>23999</v>
          </cell>
          <cell r="Y265">
            <v>56</v>
          </cell>
          <cell r="Z265" t="str">
            <v>591-8037</v>
          </cell>
          <cell r="AA265" t="str">
            <v>大阪府</v>
          </cell>
          <cell r="AB265" t="str">
            <v>堺市北区百舌鳥赤畑町5-544-5</v>
          </cell>
          <cell r="AC265" t="str">
            <v/>
          </cell>
          <cell r="AD265" t="str">
            <v>090-9050-3238</v>
          </cell>
          <cell r="AE265" t="str">
            <v>sakuma.norihisa@jp.panasonic.com</v>
          </cell>
          <cell r="AF265" t="str">
            <v>パナソニックリフォーム株式会社</v>
          </cell>
          <cell r="AG265" t="str">
            <v>近畿支社</v>
          </cell>
          <cell r="AH265" t="str">
            <v>591-8025</v>
          </cell>
          <cell r="AI265" t="str">
            <v>大阪府</v>
          </cell>
          <cell r="AJ265" t="str">
            <v>堺市北区長曽根町3083番地9</v>
          </cell>
          <cell r="AK265" t="str">
            <v/>
          </cell>
          <cell r="AL265" t="str">
            <v>072-257-7488</v>
          </cell>
          <cell r="AM265" t="str">
            <v>⑥</v>
          </cell>
          <cell r="AN265" t="str">
            <v>佐久間　智仙</v>
          </cell>
          <cell r="AO265">
            <v>1</v>
          </cell>
          <cell r="AP265">
            <v>1</v>
          </cell>
          <cell r="AS265" t="str">
            <v>一括</v>
          </cell>
          <cell r="BA265">
            <v>35</v>
          </cell>
          <cell r="BB265" t="str">
            <v>○</v>
          </cell>
          <cell r="BC265" t="str">
            <v>221401005015</v>
          </cell>
          <cell r="BD265">
            <v>44840</v>
          </cell>
          <cell r="BE265">
            <v>44858</v>
          </cell>
          <cell r="BF265" t="str">
            <v/>
          </cell>
          <cell r="BG265" t="str">
            <v>9:30</v>
          </cell>
          <cell r="BH265" t="str">
            <v>17:00</v>
          </cell>
          <cell r="BI265" t="str">
            <v>9:00</v>
          </cell>
          <cell r="BJ265" t="str">
            <v>17:10</v>
          </cell>
          <cell r="BK265" t="str">
            <v/>
          </cell>
          <cell r="BL265" t="str">
            <v/>
          </cell>
        </row>
        <row r="266">
          <cell r="A266" t="str">
            <v>22-1401005-016</v>
          </cell>
          <cell r="B266">
            <v>44812</v>
          </cell>
          <cell r="C266">
            <v>44813</v>
          </cell>
          <cell r="F266" t="str">
            <v>1401005</v>
          </cell>
          <cell r="G266">
            <v>16</v>
          </cell>
          <cell r="H266">
            <v>40</v>
          </cell>
          <cell r="I266" t="str">
            <v>大阪</v>
          </cell>
          <cell r="J266" t="str">
            <v>天満研修センター</v>
          </cell>
          <cell r="K266" t="str">
            <v>Cタイプ</v>
          </cell>
          <cell r="L266">
            <v>44839</v>
          </cell>
          <cell r="M266">
            <v>44840</v>
          </cell>
          <cell r="O266" t="str">
            <v>大阪</v>
          </cell>
          <cell r="P266" t="str">
            <v>一般</v>
          </cell>
          <cell r="Q266">
            <v>1</v>
          </cell>
          <cell r="R266" t="str">
            <v>シミズ</v>
          </cell>
          <cell r="S266" t="str">
            <v>トシノリ</v>
          </cell>
          <cell r="T266" t="str">
            <v>シミズ　トシノリ</v>
          </cell>
          <cell r="U266" t="str">
            <v>清水</v>
          </cell>
          <cell r="V266" t="str">
            <v>寿紀</v>
          </cell>
          <cell r="W266" t="str">
            <v>清水　寿紀</v>
          </cell>
          <cell r="X266">
            <v>25490</v>
          </cell>
          <cell r="Y266">
            <v>53</v>
          </cell>
          <cell r="Z266" t="str">
            <v>593-8329</v>
          </cell>
          <cell r="AA266" t="str">
            <v>大阪府</v>
          </cell>
          <cell r="AB266" t="str">
            <v>堺市西区下田町13-11</v>
          </cell>
          <cell r="AD266" t="str">
            <v>090-2357-1027</v>
          </cell>
          <cell r="AE266" t="str">
            <v>shim@lion.co.jp</v>
          </cell>
          <cell r="AF266" t="str">
            <v>ライオンエンジニアリング株式会社</v>
          </cell>
          <cell r="AG266" t="str">
            <v>大阪事業所</v>
          </cell>
          <cell r="AH266" t="str">
            <v>592-8331</v>
          </cell>
          <cell r="AI266" t="str">
            <v>大阪府</v>
          </cell>
          <cell r="AJ266" t="str">
            <v>堺市西区築港新町2-13</v>
          </cell>
          <cell r="AL266" t="str">
            <v>072-245-3555</v>
          </cell>
          <cell r="AM266" t="str">
            <v>①</v>
          </cell>
          <cell r="AN266" t="str">
            <v>清水　寿紀</v>
          </cell>
          <cell r="AO266">
            <v>0</v>
          </cell>
          <cell r="AP266">
            <v>1</v>
          </cell>
          <cell r="AS266" t="str">
            <v>三菱</v>
          </cell>
          <cell r="AT266">
            <v>44817</v>
          </cell>
          <cell r="BA266">
            <v>35</v>
          </cell>
          <cell r="BB266" t="str">
            <v>○</v>
          </cell>
          <cell r="BC266" t="str">
            <v>221401005016</v>
          </cell>
          <cell r="BD266">
            <v>44840</v>
          </cell>
          <cell r="BE266">
            <v>44858</v>
          </cell>
          <cell r="BF266" t="str">
            <v/>
          </cell>
          <cell r="BG266" t="str">
            <v>9:30</v>
          </cell>
          <cell r="BH266" t="str">
            <v>17:00</v>
          </cell>
          <cell r="BI266" t="str">
            <v>9:00</v>
          </cell>
          <cell r="BJ266" t="str">
            <v>17:10</v>
          </cell>
          <cell r="BK266" t="str">
            <v/>
          </cell>
          <cell r="BL266" t="str">
            <v/>
          </cell>
        </row>
        <row r="267">
          <cell r="A267" t="str">
            <v>22-1401005-017</v>
          </cell>
          <cell r="B267">
            <v>44812</v>
          </cell>
          <cell r="C267">
            <v>44813</v>
          </cell>
          <cell r="F267" t="str">
            <v>1401005</v>
          </cell>
          <cell r="G267">
            <v>17</v>
          </cell>
          <cell r="H267">
            <v>40</v>
          </cell>
          <cell r="I267" t="str">
            <v>大阪</v>
          </cell>
          <cell r="J267" t="str">
            <v>天満研修センター</v>
          </cell>
          <cell r="K267" t="str">
            <v>Cタイプ</v>
          </cell>
          <cell r="L267">
            <v>44839</v>
          </cell>
          <cell r="M267">
            <v>44840</v>
          </cell>
          <cell r="O267" t="str">
            <v>大阪</v>
          </cell>
          <cell r="P267" t="str">
            <v>一般</v>
          </cell>
          <cell r="Q267">
            <v>1</v>
          </cell>
          <cell r="R267" t="str">
            <v>スモト</v>
          </cell>
          <cell r="S267" t="str">
            <v>タカシ</v>
          </cell>
          <cell r="T267" t="str">
            <v>スモト　タカシ</v>
          </cell>
          <cell r="U267" t="str">
            <v>須本</v>
          </cell>
          <cell r="V267" t="str">
            <v>高士</v>
          </cell>
          <cell r="W267" t="str">
            <v>須本　高士</v>
          </cell>
          <cell r="X267">
            <v>26938</v>
          </cell>
          <cell r="Y267">
            <v>49</v>
          </cell>
          <cell r="Z267" t="str">
            <v>595-0046</v>
          </cell>
          <cell r="AA267" t="str">
            <v>大阪府</v>
          </cell>
          <cell r="AB267" t="str">
            <v>泉大津市上之町10-5</v>
          </cell>
          <cell r="AD267" t="str">
            <v>090-9545-9371</v>
          </cell>
          <cell r="AE267" t="str">
            <v>su@lion.co.jp</v>
          </cell>
          <cell r="AF267" t="str">
            <v>ライオンエンジニアリング株式会社</v>
          </cell>
          <cell r="AG267" t="str">
            <v>大阪事業所</v>
          </cell>
          <cell r="AH267" t="str">
            <v>592-8331</v>
          </cell>
          <cell r="AI267" t="str">
            <v>大阪府</v>
          </cell>
          <cell r="AJ267" t="str">
            <v>堺市西区築港新町2-13</v>
          </cell>
          <cell r="AL267" t="str">
            <v>072-245-3555</v>
          </cell>
          <cell r="AM267" t="str">
            <v>①</v>
          </cell>
          <cell r="AN267" t="str">
            <v>須本　高士</v>
          </cell>
          <cell r="AO267">
            <v>0</v>
          </cell>
          <cell r="AP267">
            <v>1</v>
          </cell>
          <cell r="AS267" t="str">
            <v>三菱</v>
          </cell>
          <cell r="AT267">
            <v>44817</v>
          </cell>
          <cell r="BA267">
            <v>35</v>
          </cell>
          <cell r="BB267" t="str">
            <v>○</v>
          </cell>
          <cell r="BC267" t="str">
            <v>221401005017</v>
          </cell>
          <cell r="BD267">
            <v>44840</v>
          </cell>
          <cell r="BE267">
            <v>44858</v>
          </cell>
          <cell r="BF267" t="str">
            <v/>
          </cell>
          <cell r="BG267" t="str">
            <v>9:30</v>
          </cell>
          <cell r="BH267" t="str">
            <v>17:00</v>
          </cell>
          <cell r="BI267" t="str">
            <v>9:00</v>
          </cell>
          <cell r="BJ267" t="str">
            <v>17:10</v>
          </cell>
          <cell r="BK267" t="str">
            <v/>
          </cell>
          <cell r="BL267" t="str">
            <v/>
          </cell>
        </row>
        <row r="268">
          <cell r="A268" t="str">
            <v>22-1401005-018</v>
          </cell>
          <cell r="B268">
            <v>44813</v>
          </cell>
          <cell r="C268">
            <v>44816</v>
          </cell>
          <cell r="E268">
            <v>0</v>
          </cell>
          <cell r="F268" t="str">
            <v>1401005</v>
          </cell>
          <cell r="G268">
            <v>18</v>
          </cell>
          <cell r="H268">
            <v>40</v>
          </cell>
          <cell r="I268" t="str">
            <v>大阪</v>
          </cell>
          <cell r="J268" t="str">
            <v>天満研修センター</v>
          </cell>
          <cell r="K268" t="str">
            <v>Cタイプ</v>
          </cell>
          <cell r="L268">
            <v>44839</v>
          </cell>
          <cell r="M268">
            <v>44840</v>
          </cell>
          <cell r="O268" t="str">
            <v>大阪</v>
          </cell>
          <cell r="P268" t="str">
            <v>一般</v>
          </cell>
          <cell r="Q268">
            <v>1</v>
          </cell>
          <cell r="R268" t="str">
            <v>イケガワ</v>
          </cell>
          <cell r="S268" t="str">
            <v>ヨシヒロ</v>
          </cell>
          <cell r="T268" t="str">
            <v>イケガワ　ヨシヒロ</v>
          </cell>
          <cell r="U268" t="str">
            <v>池側</v>
          </cell>
          <cell r="V268" t="str">
            <v>喜博</v>
          </cell>
          <cell r="W268" t="str">
            <v>池側　喜博</v>
          </cell>
          <cell r="X268">
            <v>24250</v>
          </cell>
          <cell r="Y268">
            <v>56</v>
          </cell>
          <cell r="Z268" t="str">
            <v>599-8121</v>
          </cell>
          <cell r="AA268" t="str">
            <v>大阪府</v>
          </cell>
          <cell r="AB268" t="str">
            <v>堺市東区高松104-7</v>
          </cell>
          <cell r="AC268" t="str">
            <v/>
          </cell>
          <cell r="AD268" t="str">
            <v>090-5640-2352</v>
          </cell>
          <cell r="AE268" t="str">
            <v>ikegawa,yoshihiro001@jp.panasonic.com</v>
          </cell>
          <cell r="AF268" t="str">
            <v>パナソニックリフォーム株式会社</v>
          </cell>
          <cell r="AG268" t="str">
            <v>大阪南営業部</v>
          </cell>
          <cell r="AH268" t="str">
            <v>591-8025</v>
          </cell>
          <cell r="AI268" t="str">
            <v>大阪府</v>
          </cell>
          <cell r="AJ268" t="str">
            <v>大阪府堺市北区長曽根町3083-9</v>
          </cell>
          <cell r="AK268" t="str">
            <v/>
          </cell>
          <cell r="AL268" t="str">
            <v>072-257-7488</v>
          </cell>
          <cell r="AM268" t="str">
            <v>⑥</v>
          </cell>
          <cell r="AN268" t="str">
            <v>池側　喜博</v>
          </cell>
          <cell r="AO268">
            <v>0</v>
          </cell>
          <cell r="AP268">
            <v>1</v>
          </cell>
          <cell r="AS268" t="str">
            <v>一括</v>
          </cell>
          <cell r="BA268">
            <v>34</v>
          </cell>
          <cell r="BB268" t="str">
            <v>○</v>
          </cell>
          <cell r="BC268" t="str">
            <v>221401005018</v>
          </cell>
          <cell r="BD268">
            <v>44840</v>
          </cell>
          <cell r="BE268">
            <v>44858</v>
          </cell>
          <cell r="BF268" t="str">
            <v/>
          </cell>
          <cell r="BG268" t="str">
            <v>9:30</v>
          </cell>
          <cell r="BH268" t="str">
            <v>17:00</v>
          </cell>
          <cell r="BI268" t="str">
            <v>9:00</v>
          </cell>
          <cell r="BJ268" t="str">
            <v>17:10</v>
          </cell>
          <cell r="BK268" t="str">
            <v/>
          </cell>
          <cell r="BL268" t="str">
            <v/>
          </cell>
        </row>
        <row r="269">
          <cell r="A269" t="str">
            <v>22-1401005-020</v>
          </cell>
          <cell r="B269">
            <v>44817</v>
          </cell>
          <cell r="C269">
            <v>44820</v>
          </cell>
          <cell r="F269" t="str">
            <v>1401005</v>
          </cell>
          <cell r="G269">
            <v>20</v>
          </cell>
          <cell r="H269">
            <v>40</v>
          </cell>
          <cell r="I269" t="str">
            <v>大阪</v>
          </cell>
          <cell r="J269" t="str">
            <v>天満研修センター</v>
          </cell>
          <cell r="K269" t="str">
            <v>Cタイプ</v>
          </cell>
          <cell r="L269">
            <v>44839</v>
          </cell>
          <cell r="M269">
            <v>44840</v>
          </cell>
          <cell r="O269" t="str">
            <v>大阪</v>
          </cell>
          <cell r="P269" t="str">
            <v>一般</v>
          </cell>
          <cell r="Q269">
            <v>1</v>
          </cell>
          <cell r="R269" t="str">
            <v>タケダ</v>
          </cell>
          <cell r="S269" t="str">
            <v>マサノリ</v>
          </cell>
          <cell r="T269" t="str">
            <v>タケダ　マサノリ</v>
          </cell>
          <cell r="U269" t="str">
            <v>武田</v>
          </cell>
          <cell r="V269" t="str">
            <v>正典</v>
          </cell>
          <cell r="W269" t="str">
            <v>武田　正典</v>
          </cell>
          <cell r="X269">
            <v>25782</v>
          </cell>
          <cell r="Y269">
            <v>52</v>
          </cell>
          <cell r="Z269" t="str">
            <v>533-0001</v>
          </cell>
          <cell r="AA269" t="str">
            <v>大阪府</v>
          </cell>
          <cell r="AB269" t="str">
            <v xml:space="preserve"> 大阪市東淀川区井高野２丁目７番５７号</v>
          </cell>
          <cell r="AC269" t="str">
            <v/>
          </cell>
          <cell r="AD269" t="str">
            <v>090-6059-6484</v>
          </cell>
          <cell r="AE269" t="str">
            <v>takeda-masanori@asanuma.co.jp</v>
          </cell>
          <cell r="AF269" t="str">
            <v>株式会社淺沼組</v>
          </cell>
          <cell r="AG269" t="str">
            <v>大阪本店　建築部　作業所支援ｸﾞﾙｰﾌﾟ</v>
          </cell>
          <cell r="AH269" t="str">
            <v>556-0017</v>
          </cell>
          <cell r="AI269" t="str">
            <v>大阪府</v>
          </cell>
          <cell r="AJ269" t="str">
            <v>大阪市浪速区湊町１丁目２番３号</v>
          </cell>
          <cell r="AK269" t="str">
            <v>マルイト難波ビル９階</v>
          </cell>
          <cell r="AL269" t="str">
            <v>06-6585-5537</v>
          </cell>
          <cell r="AM269" t="str">
            <v>①</v>
          </cell>
          <cell r="AN269" t="str">
            <v>武田　正典</v>
          </cell>
          <cell r="AO269">
            <v>1</v>
          </cell>
          <cell r="AP269">
            <v>1</v>
          </cell>
          <cell r="AS269" t="str">
            <v>三菱</v>
          </cell>
          <cell r="AT269">
            <v>44820</v>
          </cell>
          <cell r="BA269">
            <v>39</v>
          </cell>
          <cell r="BB269" t="str">
            <v>○</v>
          </cell>
          <cell r="BC269" t="str">
            <v>221401005020</v>
          </cell>
          <cell r="BD269">
            <v>44840</v>
          </cell>
          <cell r="BE269">
            <v>44858</v>
          </cell>
          <cell r="BF269" t="str">
            <v/>
          </cell>
          <cell r="BG269" t="str">
            <v>9:30</v>
          </cell>
          <cell r="BH269" t="str">
            <v>17:00</v>
          </cell>
          <cell r="BI269" t="str">
            <v>9:00</v>
          </cell>
          <cell r="BJ269" t="str">
            <v>17:10</v>
          </cell>
          <cell r="BK269" t="str">
            <v/>
          </cell>
          <cell r="BL269" t="str">
            <v/>
          </cell>
        </row>
        <row r="270">
          <cell r="A270" t="str">
            <v>22-1401005-021</v>
          </cell>
          <cell r="B270">
            <v>44813</v>
          </cell>
          <cell r="C270">
            <v>44820</v>
          </cell>
          <cell r="E270">
            <v>0</v>
          </cell>
          <cell r="F270" t="str">
            <v>1401005</v>
          </cell>
          <cell r="G270">
            <v>21</v>
          </cell>
          <cell r="H270">
            <v>40</v>
          </cell>
          <cell r="I270" t="str">
            <v>大阪</v>
          </cell>
          <cell r="J270" t="str">
            <v>天満研修センター</v>
          </cell>
          <cell r="K270" t="str">
            <v>Cタイプ</v>
          </cell>
          <cell r="L270">
            <v>44839</v>
          </cell>
          <cell r="M270">
            <v>44840</v>
          </cell>
          <cell r="O270" t="str">
            <v>大阪</v>
          </cell>
          <cell r="P270" t="str">
            <v>一般</v>
          </cell>
          <cell r="Q270">
            <v>1</v>
          </cell>
          <cell r="R270" t="str">
            <v>ホリ</v>
          </cell>
          <cell r="S270" t="str">
            <v>コウジ</v>
          </cell>
          <cell r="T270" t="str">
            <v>ホリ　コウジ</v>
          </cell>
          <cell r="U270" t="str">
            <v>堀</v>
          </cell>
          <cell r="V270" t="str">
            <v>耕治</v>
          </cell>
          <cell r="W270" t="str">
            <v>堀　耕治</v>
          </cell>
          <cell r="X270">
            <v>25634</v>
          </cell>
          <cell r="Y270">
            <v>52</v>
          </cell>
          <cell r="Z270" t="str">
            <v>541-0048</v>
          </cell>
          <cell r="AA270" t="str">
            <v>大阪府</v>
          </cell>
          <cell r="AB270" t="str">
            <v>大阪市中央区瓦町4-2-14</v>
          </cell>
          <cell r="AC270" t="str">
            <v>京阪神瓦町ビル5階</v>
          </cell>
          <cell r="AD270" t="str">
            <v>080-8512-4392</v>
          </cell>
          <cell r="AF270" t="str">
            <v>伊藤忠アーバンコミュニティ株式会社</v>
          </cell>
          <cell r="AG270" t="str">
            <v>リビングテナント部</v>
          </cell>
          <cell r="AH270" t="str">
            <v>541-0048</v>
          </cell>
          <cell r="AI270" t="str">
            <v>大阪府</v>
          </cell>
          <cell r="AJ270" t="str">
            <v>大阪市中央区瓦町4-2-14</v>
          </cell>
          <cell r="AK270" t="str">
            <v>京阪神瓦町ビル5階</v>
          </cell>
          <cell r="AL270" t="str">
            <v>06-6231-1637</v>
          </cell>
          <cell r="AM270" t="str">
            <v>⑥</v>
          </cell>
          <cell r="AN270" t="str">
            <v>堀　耕治</v>
          </cell>
          <cell r="AO270">
            <v>0</v>
          </cell>
          <cell r="AP270">
            <v>1</v>
          </cell>
          <cell r="AS270" t="str">
            <v>一括</v>
          </cell>
          <cell r="BA270">
            <v>40</v>
          </cell>
          <cell r="BB270" t="str">
            <v>○</v>
          </cell>
          <cell r="BC270" t="str">
            <v>221401005021</v>
          </cell>
          <cell r="BD270">
            <v>44840</v>
          </cell>
          <cell r="BE270">
            <v>44858</v>
          </cell>
          <cell r="BF270" t="str">
            <v/>
          </cell>
          <cell r="BG270" t="str">
            <v>9:30</v>
          </cell>
          <cell r="BH270" t="str">
            <v>17:00</v>
          </cell>
          <cell r="BI270" t="str">
            <v>9:00</v>
          </cell>
          <cell r="BJ270" t="str">
            <v>17:10</v>
          </cell>
          <cell r="BK270" t="str">
            <v/>
          </cell>
          <cell r="BL270" t="str">
            <v/>
          </cell>
        </row>
        <row r="271">
          <cell r="A271" t="str">
            <v>22-1401005-022</v>
          </cell>
          <cell r="B271">
            <v>44813</v>
          </cell>
          <cell r="C271">
            <v>44820</v>
          </cell>
          <cell r="E271">
            <v>0</v>
          </cell>
          <cell r="F271" t="str">
            <v>1401005</v>
          </cell>
          <cell r="G271">
            <v>22</v>
          </cell>
          <cell r="H271">
            <v>40</v>
          </cell>
          <cell r="I271" t="str">
            <v>大阪</v>
          </cell>
          <cell r="J271" t="str">
            <v>天満研修センター</v>
          </cell>
          <cell r="K271" t="str">
            <v>Cタイプ</v>
          </cell>
          <cell r="L271">
            <v>44839</v>
          </cell>
          <cell r="M271">
            <v>44840</v>
          </cell>
          <cell r="O271" t="str">
            <v>大阪</v>
          </cell>
          <cell r="P271" t="str">
            <v>一般</v>
          </cell>
          <cell r="Q271">
            <v>1</v>
          </cell>
          <cell r="R271" t="str">
            <v>ヨネダ</v>
          </cell>
          <cell r="S271" t="str">
            <v>タケシ</v>
          </cell>
          <cell r="T271" t="str">
            <v>ヨネダ　タケシ</v>
          </cell>
          <cell r="U271" t="str">
            <v>米田</v>
          </cell>
          <cell r="V271" t="str">
            <v>武</v>
          </cell>
          <cell r="W271" t="str">
            <v>米田　武</v>
          </cell>
          <cell r="X271">
            <v>25526</v>
          </cell>
          <cell r="Y271">
            <v>52</v>
          </cell>
          <cell r="Z271" t="str">
            <v>569-1115</v>
          </cell>
          <cell r="AA271" t="str">
            <v>大阪府</v>
          </cell>
          <cell r="AB271" t="str">
            <v>高槻市古曽部町2丁目10-10</v>
          </cell>
          <cell r="AC271" t="str">
            <v>高槻スカイハイツ332号</v>
          </cell>
          <cell r="AD271" t="str">
            <v>090-6739-6466</v>
          </cell>
          <cell r="AF271" t="str">
            <v>伊藤忠アーバンコミュニティ株式会社</v>
          </cell>
          <cell r="AH271" t="str">
            <v>541-0048</v>
          </cell>
          <cell r="AI271" t="str">
            <v>大阪府</v>
          </cell>
          <cell r="AJ271" t="str">
            <v>大阪市中央区瓦町4-2-14</v>
          </cell>
          <cell r="AK271" t="str">
            <v>京阪神瓦町ビル5階</v>
          </cell>
          <cell r="AL271" t="str">
            <v>06-6231-1637</v>
          </cell>
          <cell r="AM271" t="str">
            <v>⑥</v>
          </cell>
          <cell r="AN271" t="str">
            <v>米田　武</v>
          </cell>
          <cell r="AO271">
            <v>0</v>
          </cell>
          <cell r="AP271">
            <v>1</v>
          </cell>
          <cell r="AS271" t="str">
            <v>一括</v>
          </cell>
          <cell r="BA271">
            <v>37</v>
          </cell>
          <cell r="BB271" t="str">
            <v>○</v>
          </cell>
          <cell r="BC271" t="str">
            <v>221401005022</v>
          </cell>
          <cell r="BD271">
            <v>44840</v>
          </cell>
          <cell r="BE271">
            <v>44858</v>
          </cell>
          <cell r="BF271" t="str">
            <v/>
          </cell>
          <cell r="BG271" t="str">
            <v>9:30</v>
          </cell>
          <cell r="BH271" t="str">
            <v>17:00</v>
          </cell>
          <cell r="BI271" t="str">
            <v>9:00</v>
          </cell>
          <cell r="BJ271" t="str">
            <v>17:10</v>
          </cell>
          <cell r="BK271" t="str">
            <v/>
          </cell>
          <cell r="BL271" t="str">
            <v/>
          </cell>
        </row>
        <row r="272">
          <cell r="A272" t="str">
            <v>22-1401005-023</v>
          </cell>
          <cell r="B272">
            <v>44816</v>
          </cell>
          <cell r="C272">
            <v>44820</v>
          </cell>
          <cell r="F272" t="str">
            <v>1401005</v>
          </cell>
          <cell r="G272">
            <v>23</v>
          </cell>
          <cell r="H272">
            <v>40</v>
          </cell>
          <cell r="I272" t="str">
            <v>大阪</v>
          </cell>
          <cell r="J272" t="str">
            <v>天満研修センター</v>
          </cell>
          <cell r="K272" t="str">
            <v>Cタイプ</v>
          </cell>
          <cell r="L272">
            <v>44839</v>
          </cell>
          <cell r="M272">
            <v>44840</v>
          </cell>
          <cell r="O272" t="str">
            <v>大阪</v>
          </cell>
          <cell r="P272" t="str">
            <v>一般</v>
          </cell>
          <cell r="Q272">
            <v>1</v>
          </cell>
          <cell r="R272" t="str">
            <v>ムラカミ</v>
          </cell>
          <cell r="S272" t="str">
            <v>ケンタロウ</v>
          </cell>
          <cell r="T272" t="str">
            <v>ムラカミ　ケンタロウ</v>
          </cell>
          <cell r="U272" t="str">
            <v>村上</v>
          </cell>
          <cell r="V272" t="str">
            <v>健太郎</v>
          </cell>
          <cell r="W272" t="str">
            <v>村上　健太郎</v>
          </cell>
          <cell r="X272">
            <v>30395</v>
          </cell>
          <cell r="Y272">
            <v>39</v>
          </cell>
          <cell r="Z272" t="str">
            <v>591-8002</v>
          </cell>
          <cell r="AA272" t="str">
            <v>大阪府</v>
          </cell>
          <cell r="AB272" t="str">
            <v>堺市北区北花田町4-120-13</v>
          </cell>
          <cell r="AC272" t="str">
            <v/>
          </cell>
          <cell r="AD272" t="str">
            <v>080-2414-2216</v>
          </cell>
          <cell r="AE272" t="str">
            <v>murakami.kentaro@jp.panasonic.com</v>
          </cell>
          <cell r="AF272" t="str">
            <v>パナソニックリフォーム株式会社</v>
          </cell>
          <cell r="AG272" t="str">
            <v>近畿支社 
大阪南営業部</v>
          </cell>
          <cell r="AH272" t="str">
            <v>591-8025</v>
          </cell>
          <cell r="AI272" t="str">
            <v>大阪府</v>
          </cell>
          <cell r="AJ272" t="str">
            <v>堺市北区長曽根町3083-9</v>
          </cell>
          <cell r="AK272" t="str">
            <v/>
          </cell>
          <cell r="AL272" t="str">
            <v>072-257-7488</v>
          </cell>
          <cell r="AM272" t="str">
            <v>⑥</v>
          </cell>
          <cell r="AN272" t="str">
            <v>村上　健太郎</v>
          </cell>
          <cell r="AO272">
            <v>0</v>
          </cell>
          <cell r="AP272">
            <v>1</v>
          </cell>
          <cell r="AS272" t="str">
            <v>一括</v>
          </cell>
          <cell r="BA272">
            <v>37</v>
          </cell>
          <cell r="BB272" t="str">
            <v>○</v>
          </cell>
          <cell r="BC272" t="str">
            <v>221401005023</v>
          </cell>
          <cell r="BD272">
            <v>44840</v>
          </cell>
          <cell r="BE272">
            <v>44858</v>
          </cell>
          <cell r="BF272" t="str">
            <v/>
          </cell>
          <cell r="BG272" t="str">
            <v>9:30</v>
          </cell>
          <cell r="BH272" t="str">
            <v>17:00</v>
          </cell>
          <cell r="BI272" t="str">
            <v>9:00</v>
          </cell>
          <cell r="BJ272" t="str">
            <v>17:10</v>
          </cell>
          <cell r="BK272" t="str">
            <v/>
          </cell>
          <cell r="BL272" t="str">
            <v/>
          </cell>
        </row>
        <row r="273">
          <cell r="A273" t="str">
            <v>22-1401005-024</v>
          </cell>
          <cell r="B273">
            <v>44819</v>
          </cell>
          <cell r="C273">
            <v>44820</v>
          </cell>
          <cell r="F273" t="str">
            <v>1401005</v>
          </cell>
          <cell r="G273">
            <v>24</v>
          </cell>
          <cell r="H273">
            <v>40</v>
          </cell>
          <cell r="I273" t="str">
            <v>大阪</v>
          </cell>
          <cell r="J273" t="str">
            <v>天満研修センター</v>
          </cell>
          <cell r="K273" t="str">
            <v>Cタイプ</v>
          </cell>
          <cell r="L273">
            <v>44839</v>
          </cell>
          <cell r="M273">
            <v>44840</v>
          </cell>
          <cell r="O273" t="str">
            <v>大阪</v>
          </cell>
          <cell r="P273" t="str">
            <v>一般</v>
          </cell>
          <cell r="Q273">
            <v>1</v>
          </cell>
          <cell r="R273" t="str">
            <v>タテヤマ</v>
          </cell>
          <cell r="S273" t="str">
            <v>ダイスケ</v>
          </cell>
          <cell r="T273" t="str">
            <v>タテヤマ　ダイスケ</v>
          </cell>
          <cell r="U273" t="str">
            <v>立山</v>
          </cell>
          <cell r="V273" t="str">
            <v>大輔</v>
          </cell>
          <cell r="W273" t="str">
            <v>立山　大輔</v>
          </cell>
          <cell r="X273">
            <v>25989</v>
          </cell>
          <cell r="Y273">
            <v>51</v>
          </cell>
          <cell r="Z273" t="str">
            <v>619-0202</v>
          </cell>
          <cell r="AA273" t="str">
            <v>京都府</v>
          </cell>
          <cell r="AB273" t="str">
            <v>木津川市山城町平尾南払戸77-1</v>
          </cell>
          <cell r="AC273" t="str">
            <v/>
          </cell>
          <cell r="AD273" t="str">
            <v>090-7357-2614</v>
          </cell>
          <cell r="AE273" t="str">
            <v>tateyama@kosoken.co.jp</v>
          </cell>
          <cell r="AF273" t="str">
            <v>株式会社 構造総合技術研究所</v>
          </cell>
          <cell r="AG273" t="str">
            <v>技術部</v>
          </cell>
          <cell r="AH273" t="str">
            <v>577-0012</v>
          </cell>
          <cell r="AI273" t="str">
            <v>大阪府</v>
          </cell>
          <cell r="AJ273" t="str">
            <v>東大阪市長田東3-2-27</v>
          </cell>
          <cell r="AK273" t="str">
            <v/>
          </cell>
          <cell r="AL273" t="str">
            <v>06-6748-8880</v>
          </cell>
          <cell r="AM273" t="str">
            <v>⑥</v>
          </cell>
          <cell r="AN273" t="str">
            <v>立山　大輔</v>
          </cell>
          <cell r="AO273">
            <v>0</v>
          </cell>
          <cell r="AP273">
            <v>1</v>
          </cell>
          <cell r="AS273" t="str">
            <v>三菱</v>
          </cell>
          <cell r="AT273">
            <v>44826</v>
          </cell>
          <cell r="BA273">
            <v>36</v>
          </cell>
          <cell r="BB273" t="str">
            <v>○</v>
          </cell>
          <cell r="BC273" t="str">
            <v>221401005024</v>
          </cell>
          <cell r="BD273">
            <v>44840</v>
          </cell>
          <cell r="BE273">
            <v>44858</v>
          </cell>
          <cell r="BF273" t="str">
            <v/>
          </cell>
          <cell r="BG273" t="str">
            <v>9:30</v>
          </cell>
          <cell r="BH273" t="str">
            <v>17:00</v>
          </cell>
          <cell r="BI273" t="str">
            <v>9:00</v>
          </cell>
          <cell r="BJ273" t="str">
            <v>17:10</v>
          </cell>
          <cell r="BK273" t="str">
            <v/>
          </cell>
          <cell r="BL273" t="str">
            <v/>
          </cell>
        </row>
        <row r="274">
          <cell r="A274" t="str">
            <v>22-1401005-025</v>
          </cell>
          <cell r="B274">
            <v>44820</v>
          </cell>
          <cell r="C274">
            <v>44824</v>
          </cell>
          <cell r="E274">
            <v>0</v>
          </cell>
          <cell r="F274" t="str">
            <v>1401005</v>
          </cell>
          <cell r="G274">
            <v>25</v>
          </cell>
          <cell r="H274">
            <v>40</v>
          </cell>
          <cell r="I274" t="str">
            <v>大阪</v>
          </cell>
          <cell r="J274" t="str">
            <v>天満研修センター</v>
          </cell>
          <cell r="K274" t="str">
            <v>Cタイプ</v>
          </cell>
          <cell r="L274">
            <v>44839</v>
          </cell>
          <cell r="M274">
            <v>44840</v>
          </cell>
          <cell r="O274" t="str">
            <v>大阪</v>
          </cell>
          <cell r="P274" t="str">
            <v>一般</v>
          </cell>
          <cell r="Q274">
            <v>1</v>
          </cell>
          <cell r="R274" t="str">
            <v>イノウエ</v>
          </cell>
          <cell r="S274" t="str">
            <v>ヨウイチ</v>
          </cell>
          <cell r="T274" t="str">
            <v>イノウエ　ヨウイチ</v>
          </cell>
          <cell r="U274" t="str">
            <v>井上</v>
          </cell>
          <cell r="V274" t="str">
            <v>陽一</v>
          </cell>
          <cell r="W274" t="str">
            <v>井上　陽一</v>
          </cell>
          <cell r="X274">
            <v>26991</v>
          </cell>
          <cell r="Y274">
            <v>48</v>
          </cell>
          <cell r="Z274" t="str">
            <v>657-0025</v>
          </cell>
          <cell r="AA274" t="str">
            <v>兵庫県</v>
          </cell>
          <cell r="AB274" t="str">
            <v>神戸市灘区高徳町6丁目2-15</v>
          </cell>
          <cell r="AD274" t="str">
            <v>090-2104-2060</v>
          </cell>
          <cell r="AF274" t="str">
            <v>伊藤忠アーバンコミュニティ株式会社</v>
          </cell>
          <cell r="AG274" t="str">
            <v>西日本支社</v>
          </cell>
          <cell r="AH274" t="str">
            <v>541-0048</v>
          </cell>
          <cell r="AI274" t="str">
            <v>大阪府</v>
          </cell>
          <cell r="AJ274" t="str">
            <v>大阪市中央区瓦町4-2-14</v>
          </cell>
          <cell r="AK274" t="str">
            <v>京阪神瓦町ビル5階</v>
          </cell>
          <cell r="AL274" t="str">
            <v>06-6231-1635</v>
          </cell>
          <cell r="AM274" t="str">
            <v>⑥</v>
          </cell>
          <cell r="AN274" t="str">
            <v>井上　陽一</v>
          </cell>
          <cell r="AO274">
            <v>1</v>
          </cell>
          <cell r="AP274">
            <v>1</v>
          </cell>
          <cell r="AS274" t="str">
            <v>一括</v>
          </cell>
          <cell r="BA274">
            <v>38</v>
          </cell>
          <cell r="BB274" t="str">
            <v>○</v>
          </cell>
          <cell r="BC274" t="str">
            <v>221401005025</v>
          </cell>
          <cell r="BD274">
            <v>44840</v>
          </cell>
          <cell r="BE274">
            <v>44858</v>
          </cell>
          <cell r="BF274" t="str">
            <v/>
          </cell>
          <cell r="BG274" t="str">
            <v>9:30</v>
          </cell>
          <cell r="BH274" t="str">
            <v>17:00</v>
          </cell>
          <cell r="BI274" t="str">
            <v>9:00</v>
          </cell>
          <cell r="BJ274" t="str">
            <v>17:10</v>
          </cell>
          <cell r="BK274" t="str">
            <v/>
          </cell>
          <cell r="BL274" t="str">
            <v/>
          </cell>
        </row>
        <row r="275">
          <cell r="A275" t="str">
            <v>22-1401005-026</v>
          </cell>
          <cell r="B275">
            <v>44814</v>
          </cell>
          <cell r="C275">
            <v>44824</v>
          </cell>
          <cell r="E275">
            <v>0</v>
          </cell>
          <cell r="F275" t="str">
            <v>1401005</v>
          </cell>
          <cell r="G275">
            <v>26</v>
          </cell>
          <cell r="H275">
            <v>40</v>
          </cell>
          <cell r="I275" t="str">
            <v>大阪</v>
          </cell>
          <cell r="J275" t="str">
            <v>天満研修センター</v>
          </cell>
          <cell r="K275" t="str">
            <v>Cタイプ</v>
          </cell>
          <cell r="L275">
            <v>44839</v>
          </cell>
          <cell r="M275">
            <v>44840</v>
          </cell>
          <cell r="O275" t="str">
            <v>大阪</v>
          </cell>
          <cell r="P275" t="str">
            <v>一般</v>
          </cell>
          <cell r="Q275">
            <v>1</v>
          </cell>
          <cell r="R275" t="str">
            <v>クボ</v>
          </cell>
          <cell r="S275" t="str">
            <v>ケイジ</v>
          </cell>
          <cell r="T275" t="str">
            <v>クボ　ケイジ</v>
          </cell>
          <cell r="U275" t="str">
            <v>久保</v>
          </cell>
          <cell r="V275" t="str">
            <v>圭二</v>
          </cell>
          <cell r="W275" t="str">
            <v>久保　圭二</v>
          </cell>
          <cell r="X275">
            <v>26429</v>
          </cell>
          <cell r="Y275">
            <v>50</v>
          </cell>
          <cell r="Z275" t="str">
            <v>721-0945</v>
          </cell>
          <cell r="AA275" t="str">
            <v>広島県</v>
          </cell>
          <cell r="AB275" t="str">
            <v>福山市引野町南3丁目19-22</v>
          </cell>
          <cell r="AD275" t="str">
            <v>090-5011-1293</v>
          </cell>
          <cell r="AE275" t="str">
            <v>kubo.keiji@jppanasonic.com</v>
          </cell>
          <cell r="AF275" t="str">
            <v>パナソニックホームズ株式会社</v>
          </cell>
          <cell r="AG275" t="str">
            <v>沖縄支社</v>
          </cell>
          <cell r="AH275" t="str">
            <v>901-2131</v>
          </cell>
          <cell r="AI275" t="str">
            <v>沖縄県</v>
          </cell>
          <cell r="AJ275" t="str">
            <v>浦添市牧港4丁目11番3号</v>
          </cell>
          <cell r="AL275" t="str">
            <v>098-870-8711</v>
          </cell>
          <cell r="AM275" t="str">
            <v>⑥</v>
          </cell>
          <cell r="AN275" t="str">
            <v>久保　圭二</v>
          </cell>
          <cell r="AO275">
            <v>1</v>
          </cell>
          <cell r="AP275">
            <v>1</v>
          </cell>
          <cell r="AS275" t="str">
            <v>一括</v>
          </cell>
          <cell r="BA275">
            <v>39</v>
          </cell>
          <cell r="BB275" t="str">
            <v>○</v>
          </cell>
          <cell r="BC275" t="str">
            <v>221401005026</v>
          </cell>
          <cell r="BD275">
            <v>44840</v>
          </cell>
          <cell r="BE275">
            <v>44858</v>
          </cell>
          <cell r="BF275" t="str">
            <v/>
          </cell>
          <cell r="BG275" t="str">
            <v>9:30</v>
          </cell>
          <cell r="BH275" t="str">
            <v>17:00</v>
          </cell>
          <cell r="BI275" t="str">
            <v>9:00</v>
          </cell>
          <cell r="BJ275" t="str">
            <v>17:10</v>
          </cell>
          <cell r="BK275" t="str">
            <v/>
          </cell>
          <cell r="BL275" t="str">
            <v/>
          </cell>
        </row>
        <row r="276">
          <cell r="A276" t="str">
            <v>22-1401005-027</v>
          </cell>
          <cell r="B276">
            <v>44824</v>
          </cell>
          <cell r="C276">
            <v>44824</v>
          </cell>
          <cell r="F276" t="str">
            <v>1401005</v>
          </cell>
          <cell r="G276">
            <v>27</v>
          </cell>
          <cell r="H276">
            <v>40</v>
          </cell>
          <cell r="I276" t="str">
            <v>大阪</v>
          </cell>
          <cell r="J276" t="str">
            <v>天満研修センター</v>
          </cell>
          <cell r="K276" t="str">
            <v>Cタイプ</v>
          </cell>
          <cell r="L276">
            <v>44839</v>
          </cell>
          <cell r="M276">
            <v>44840</v>
          </cell>
          <cell r="O276" t="str">
            <v>大阪</v>
          </cell>
          <cell r="P276" t="str">
            <v>一般</v>
          </cell>
          <cell r="Q276">
            <v>1</v>
          </cell>
          <cell r="R276" t="str">
            <v>シラクニ</v>
          </cell>
          <cell r="S276" t="str">
            <v>ヨシオ</v>
          </cell>
          <cell r="T276" t="str">
            <v>シラクニ　ヨシオ</v>
          </cell>
          <cell r="U276" t="str">
            <v>白國</v>
          </cell>
          <cell r="V276" t="str">
            <v>喜夫</v>
          </cell>
          <cell r="W276" t="str">
            <v>白國　喜夫</v>
          </cell>
          <cell r="X276">
            <v>24604</v>
          </cell>
          <cell r="Y276">
            <v>55</v>
          </cell>
          <cell r="Z276" t="str">
            <v>659-0064</v>
          </cell>
          <cell r="AA276" t="str">
            <v>兵庫県</v>
          </cell>
          <cell r="AB276" t="str">
            <v>芦屋市精道町5-2</v>
          </cell>
          <cell r="AD276" t="str">
            <v>090-9623-4540</v>
          </cell>
          <cell r="AE276" t="str">
            <v>info@shirakuni.co.jp</v>
          </cell>
          <cell r="AF276" t="str">
            <v>株式会社白國ケアデザイン</v>
          </cell>
          <cell r="AH276" t="str">
            <v>659-0067</v>
          </cell>
          <cell r="AI276" t="str">
            <v>兵庫県</v>
          </cell>
          <cell r="AJ276" t="str">
            <v>芦屋市茶屋之町 4-13-204</v>
          </cell>
          <cell r="AL276" t="str">
            <v>0797-25-1660</v>
          </cell>
          <cell r="AM276" t="str">
            <v>①</v>
          </cell>
          <cell r="AN276" t="str">
            <v>白國　喜夫</v>
          </cell>
          <cell r="AO276">
            <v>1</v>
          </cell>
          <cell r="AP276">
            <v>1</v>
          </cell>
          <cell r="AS276" t="str">
            <v>三菱</v>
          </cell>
          <cell r="AT276">
            <v>44825</v>
          </cell>
          <cell r="BA276">
            <v>35</v>
          </cell>
          <cell r="BB276" t="str">
            <v>○</v>
          </cell>
          <cell r="BC276" t="str">
            <v>221401005027</v>
          </cell>
          <cell r="BD276">
            <v>44840</v>
          </cell>
          <cell r="BE276">
            <v>44858</v>
          </cell>
          <cell r="BF276" t="str">
            <v/>
          </cell>
          <cell r="BG276" t="str">
            <v>9:30</v>
          </cell>
          <cell r="BH276" t="str">
            <v>17:00</v>
          </cell>
          <cell r="BI276" t="str">
            <v>9:00</v>
          </cell>
          <cell r="BJ276" t="str">
            <v>17:10</v>
          </cell>
          <cell r="BK276" t="str">
            <v/>
          </cell>
          <cell r="BL276" t="str">
            <v/>
          </cell>
        </row>
        <row r="277">
          <cell r="A277" t="str">
            <v>22-1401005-028</v>
          </cell>
          <cell r="B277">
            <v>44826</v>
          </cell>
          <cell r="C277">
            <v>44830</v>
          </cell>
          <cell r="E277">
            <v>0</v>
          </cell>
          <cell r="F277" t="str">
            <v>1401005</v>
          </cell>
          <cell r="G277">
            <v>28</v>
          </cell>
          <cell r="H277">
            <v>40</v>
          </cell>
          <cell r="I277" t="str">
            <v>大阪</v>
          </cell>
          <cell r="J277" t="str">
            <v>天満研修センター</v>
          </cell>
          <cell r="K277" t="str">
            <v>Cタイプ</v>
          </cell>
          <cell r="L277">
            <v>44839</v>
          </cell>
          <cell r="M277">
            <v>44840</v>
          </cell>
          <cell r="O277" t="str">
            <v>大阪</v>
          </cell>
          <cell r="P277" t="str">
            <v>一般</v>
          </cell>
          <cell r="Q277">
            <v>1</v>
          </cell>
          <cell r="R277" t="str">
            <v>イシダ</v>
          </cell>
          <cell r="S277" t="str">
            <v>タカシ</v>
          </cell>
          <cell r="T277" t="str">
            <v>イシダ　タカシ</v>
          </cell>
          <cell r="U277" t="str">
            <v>石田</v>
          </cell>
          <cell r="V277" t="str">
            <v>卓</v>
          </cell>
          <cell r="W277" t="str">
            <v>石田　卓</v>
          </cell>
          <cell r="X277">
            <v>30251</v>
          </cell>
          <cell r="Y277">
            <v>39</v>
          </cell>
          <cell r="Z277" t="str">
            <v>558-0004</v>
          </cell>
          <cell r="AA277" t="str">
            <v>大阪府</v>
          </cell>
          <cell r="AB277" t="str">
            <v>大阪市住吉区長居東3-12-31-202</v>
          </cell>
          <cell r="AC277" t="str">
            <v>リバーハイツ</v>
          </cell>
          <cell r="AD277" t="str">
            <v>090-5663-1781</v>
          </cell>
          <cell r="AE277" t="str">
            <v>ishida.takashi002@jp.panasonic.com</v>
          </cell>
          <cell r="AF277" t="str">
            <v>パナソニックリフォーム株式会社</v>
          </cell>
          <cell r="AG277" t="str">
            <v>近畿支社　大阪南営業部</v>
          </cell>
          <cell r="AH277" t="str">
            <v>591-8025</v>
          </cell>
          <cell r="AI277" t="str">
            <v>大阪府</v>
          </cell>
          <cell r="AJ277" t="str">
            <v>堺市北区長曽根町3083-9</v>
          </cell>
          <cell r="AK277" t="str">
            <v/>
          </cell>
          <cell r="AL277" t="str">
            <v>072-257-7488</v>
          </cell>
          <cell r="AM277" t="str">
            <v>⑥</v>
          </cell>
          <cell r="AN277" t="str">
            <v>石田　卓</v>
          </cell>
          <cell r="AO277">
            <v>1</v>
          </cell>
          <cell r="AP277">
            <v>1</v>
          </cell>
          <cell r="AS277" t="str">
            <v>一括</v>
          </cell>
          <cell r="BA277">
            <v>35</v>
          </cell>
          <cell r="BB277" t="str">
            <v>○</v>
          </cell>
          <cell r="BC277" t="str">
            <v>221401005028</v>
          </cell>
          <cell r="BD277">
            <v>44840</v>
          </cell>
          <cell r="BE277">
            <v>44858</v>
          </cell>
          <cell r="BF277" t="str">
            <v/>
          </cell>
          <cell r="BG277" t="str">
            <v>9:30</v>
          </cell>
          <cell r="BH277" t="str">
            <v>17:00</v>
          </cell>
          <cell r="BI277" t="str">
            <v>9:00</v>
          </cell>
          <cell r="BJ277" t="str">
            <v>17:10</v>
          </cell>
          <cell r="BK277" t="str">
            <v/>
          </cell>
          <cell r="BL277" t="str">
            <v/>
          </cell>
        </row>
        <row r="278">
          <cell r="A278" t="str">
            <v>22-1401005-029</v>
          </cell>
          <cell r="B278">
            <v>44827</v>
          </cell>
          <cell r="C278">
            <v>44830</v>
          </cell>
          <cell r="E278">
            <v>0</v>
          </cell>
          <cell r="F278" t="str">
            <v>1401005</v>
          </cell>
          <cell r="G278">
            <v>29</v>
          </cell>
          <cell r="H278">
            <v>40</v>
          </cell>
          <cell r="I278" t="str">
            <v>大阪</v>
          </cell>
          <cell r="J278" t="str">
            <v>天満研修センター</v>
          </cell>
          <cell r="K278" t="str">
            <v>Cタイプ</v>
          </cell>
          <cell r="L278">
            <v>44839</v>
          </cell>
          <cell r="M278">
            <v>44840</v>
          </cell>
          <cell r="O278" t="str">
            <v>大阪</v>
          </cell>
          <cell r="P278" t="str">
            <v>一般</v>
          </cell>
          <cell r="Q278">
            <v>1</v>
          </cell>
          <cell r="R278" t="str">
            <v>マツモト</v>
          </cell>
          <cell r="S278" t="str">
            <v>ハルユキ</v>
          </cell>
          <cell r="T278" t="str">
            <v>マツモト　ハルユキ</v>
          </cell>
          <cell r="U278" t="str">
            <v>松本</v>
          </cell>
          <cell r="V278" t="str">
            <v>晴行</v>
          </cell>
          <cell r="W278" t="str">
            <v>松本　晴行</v>
          </cell>
          <cell r="X278">
            <v>35579</v>
          </cell>
          <cell r="Y278">
            <v>25</v>
          </cell>
          <cell r="Z278" t="str">
            <v>544-0003</v>
          </cell>
          <cell r="AA278" t="str">
            <v>大阪府</v>
          </cell>
          <cell r="AB278" t="str">
            <v>大阪市生野区小路東2-8-24</v>
          </cell>
          <cell r="AC278" t="str">
            <v>グローパレス少路パートⅢ　201号室</v>
          </cell>
          <cell r="AD278" t="str">
            <v>080-2459-6001</v>
          </cell>
          <cell r="AE278" t="str">
            <v>matsumoto.haruyuki@jp.panasonic.com</v>
          </cell>
          <cell r="AF278" t="str">
            <v>パナソニックリフォーム株式会社</v>
          </cell>
          <cell r="AG278" t="str">
            <v>近畿支社</v>
          </cell>
          <cell r="AH278" t="str">
            <v>591-8025</v>
          </cell>
          <cell r="AI278" t="str">
            <v>大阪府</v>
          </cell>
          <cell r="AJ278" t="str">
            <v>堺市北区長曾根町3083-9</v>
          </cell>
          <cell r="AK278" t="str">
            <v/>
          </cell>
          <cell r="AL278" t="str">
            <v>072-257-7488</v>
          </cell>
          <cell r="AM278" t="str">
            <v>②</v>
          </cell>
          <cell r="AN278" t="str">
            <v>松本　晴行</v>
          </cell>
          <cell r="AO278">
            <v>0</v>
          </cell>
          <cell r="AP278">
            <v>1</v>
          </cell>
          <cell r="AS278" t="str">
            <v>一括</v>
          </cell>
          <cell r="BA278">
            <v>39</v>
          </cell>
          <cell r="BB278" t="str">
            <v>○</v>
          </cell>
          <cell r="BC278" t="str">
            <v>221401005029</v>
          </cell>
          <cell r="BD278">
            <v>44840</v>
          </cell>
          <cell r="BE278">
            <v>44858</v>
          </cell>
          <cell r="BF278" t="str">
            <v/>
          </cell>
          <cell r="BG278" t="str">
            <v>9:30</v>
          </cell>
          <cell r="BH278" t="str">
            <v>17:00</v>
          </cell>
          <cell r="BI278" t="str">
            <v>9:00</v>
          </cell>
          <cell r="BJ278" t="str">
            <v>17:10</v>
          </cell>
          <cell r="BK278" t="str">
            <v/>
          </cell>
          <cell r="BL278" t="str">
            <v/>
          </cell>
        </row>
        <row r="279">
          <cell r="A279" t="str">
            <v>22-1401005-030</v>
          </cell>
          <cell r="B279">
            <v>44826</v>
          </cell>
          <cell r="C279">
            <v>44830</v>
          </cell>
          <cell r="E279">
            <v>0</v>
          </cell>
          <cell r="F279" t="str">
            <v>1401005</v>
          </cell>
          <cell r="G279">
            <v>30</v>
          </cell>
          <cell r="H279">
            <v>40</v>
          </cell>
          <cell r="I279" t="str">
            <v>大阪</v>
          </cell>
          <cell r="J279" t="str">
            <v>天満研修センター</v>
          </cell>
          <cell r="K279" t="str">
            <v>Cタイプ</v>
          </cell>
          <cell r="L279">
            <v>44839</v>
          </cell>
          <cell r="M279">
            <v>44840</v>
          </cell>
          <cell r="O279" t="str">
            <v>大阪</v>
          </cell>
          <cell r="P279" t="str">
            <v>一般</v>
          </cell>
          <cell r="Q279">
            <v>1</v>
          </cell>
          <cell r="R279" t="str">
            <v>アダチ</v>
          </cell>
          <cell r="S279" t="str">
            <v>マリコ</v>
          </cell>
          <cell r="T279" t="str">
            <v>アダチ　マリコ</v>
          </cell>
          <cell r="U279" t="str">
            <v>安達</v>
          </cell>
          <cell r="V279" t="str">
            <v>麻里子</v>
          </cell>
          <cell r="W279" t="str">
            <v>安達　麻里子</v>
          </cell>
          <cell r="X279">
            <v>34624</v>
          </cell>
          <cell r="Y279">
            <v>27</v>
          </cell>
          <cell r="Z279" t="str">
            <v>570-0065</v>
          </cell>
          <cell r="AA279" t="str">
            <v>大阪府</v>
          </cell>
          <cell r="AB279" t="str">
            <v>守口市滝井元町2-7-11</v>
          </cell>
          <cell r="AC279" t="str">
            <v/>
          </cell>
          <cell r="AD279" t="str">
            <v>080-9933-4671</v>
          </cell>
          <cell r="AE279" t="str">
            <v>adachi.mariko@jp.panasonic.com</v>
          </cell>
          <cell r="AF279" t="str">
            <v>パナソニックリフォーム株式会社</v>
          </cell>
          <cell r="AG279" t="str">
            <v>近畿支社　大阪南営業部</v>
          </cell>
          <cell r="AH279" t="str">
            <v>591-8025</v>
          </cell>
          <cell r="AI279" t="str">
            <v>大阪府</v>
          </cell>
          <cell r="AJ279" t="str">
            <v>堺市北区長曽根町3083-9</v>
          </cell>
          <cell r="AK279" t="str">
            <v/>
          </cell>
          <cell r="AL279" t="str">
            <v>072-257-7488</v>
          </cell>
          <cell r="AM279" t="str">
            <v>②</v>
          </cell>
          <cell r="AN279" t="str">
            <v>安達　麻里子</v>
          </cell>
          <cell r="AO279">
            <v>1</v>
          </cell>
          <cell r="AP279">
            <v>1</v>
          </cell>
          <cell r="AS279" t="str">
            <v>一括</v>
          </cell>
          <cell r="BA279">
            <v>38</v>
          </cell>
          <cell r="BB279" t="str">
            <v>○</v>
          </cell>
          <cell r="BC279" t="str">
            <v>221401005030</v>
          </cell>
          <cell r="BD279">
            <v>44840</v>
          </cell>
          <cell r="BE279">
            <v>44858</v>
          </cell>
          <cell r="BF279" t="str">
            <v/>
          </cell>
          <cell r="BG279" t="str">
            <v>9:30</v>
          </cell>
          <cell r="BH279" t="str">
            <v>17:00</v>
          </cell>
          <cell r="BI279" t="str">
            <v>9:00</v>
          </cell>
          <cell r="BJ279" t="str">
            <v>17:10</v>
          </cell>
          <cell r="BK279" t="str">
            <v/>
          </cell>
          <cell r="BL279" t="str">
            <v/>
          </cell>
        </row>
        <row r="280">
          <cell r="A280" t="str">
            <v>22-1401005-031</v>
          </cell>
          <cell r="B280">
            <v>44827</v>
          </cell>
          <cell r="C280">
            <v>44830</v>
          </cell>
          <cell r="F280" t="str">
            <v>1401005</v>
          </cell>
          <cell r="G280">
            <v>31</v>
          </cell>
          <cell r="H280">
            <v>40</v>
          </cell>
          <cell r="I280" t="str">
            <v>大阪</v>
          </cell>
          <cell r="J280" t="str">
            <v>天満研修センター</v>
          </cell>
          <cell r="K280" t="str">
            <v>Cタイプ</v>
          </cell>
          <cell r="L280">
            <v>44839</v>
          </cell>
          <cell r="M280">
            <v>44840</v>
          </cell>
          <cell r="O280" t="str">
            <v>大阪</v>
          </cell>
          <cell r="P280" t="str">
            <v>一般</v>
          </cell>
          <cell r="Q280">
            <v>1</v>
          </cell>
          <cell r="R280" t="str">
            <v>アサダ</v>
          </cell>
          <cell r="S280" t="str">
            <v>ユウキ</v>
          </cell>
          <cell r="T280" t="str">
            <v>アサダ　ユウキ</v>
          </cell>
          <cell r="U280" t="str">
            <v>浅田</v>
          </cell>
          <cell r="V280" t="str">
            <v>勇樹</v>
          </cell>
          <cell r="W280" t="str">
            <v>浅田　勇樹</v>
          </cell>
          <cell r="X280">
            <v>30204</v>
          </cell>
          <cell r="Y280">
            <v>40</v>
          </cell>
          <cell r="Z280" t="str">
            <v>190-0013</v>
          </cell>
          <cell r="AA280" t="str">
            <v>東京都</v>
          </cell>
          <cell r="AB280" t="str">
            <v>立川市富士見町2-7-16</v>
          </cell>
          <cell r="AC280" t="str">
            <v>ハーモニーコーポ102号室</v>
          </cell>
          <cell r="AD280" t="str">
            <v>080-5104-8958</v>
          </cell>
          <cell r="AE280" t="str">
            <v>yuki_asada@toyotsu-machinery.co.jp</v>
          </cell>
          <cell r="AF280" t="str">
            <v>株式会社豊通マシナリー</v>
          </cell>
          <cell r="AG280" t="str">
            <v>日野営業所</v>
          </cell>
          <cell r="AH280" t="str">
            <v>191-0003</v>
          </cell>
          <cell r="AI280" t="str">
            <v>東京都</v>
          </cell>
          <cell r="AJ280" t="str">
            <v>日野市日野台1丁目23番地1</v>
          </cell>
          <cell r="AK280" t="str">
            <v>遠藤第2ビル3階</v>
          </cell>
          <cell r="AL280" t="str">
            <v>042-586-2165</v>
          </cell>
          <cell r="AM280" t="str">
            <v>①</v>
          </cell>
          <cell r="AN280" t="str">
            <v>浅田　勇樹</v>
          </cell>
          <cell r="AO280">
            <v>1</v>
          </cell>
          <cell r="AP280">
            <v>0</v>
          </cell>
          <cell r="AS280" t="str">
            <v>三菱</v>
          </cell>
          <cell r="AT280">
            <v>44831</v>
          </cell>
          <cell r="BA280">
            <v>38</v>
          </cell>
          <cell r="BB280" t="str">
            <v>○</v>
          </cell>
          <cell r="BC280" t="str">
            <v>221401005031</v>
          </cell>
          <cell r="BD280">
            <v>44840</v>
          </cell>
          <cell r="BE280">
            <v>44858</v>
          </cell>
          <cell r="BF280" t="str">
            <v/>
          </cell>
          <cell r="BG280" t="str">
            <v>9:30</v>
          </cell>
          <cell r="BH280" t="str">
            <v>17:00</v>
          </cell>
          <cell r="BI280" t="str">
            <v>9:00</v>
          </cell>
          <cell r="BJ280" t="str">
            <v>17:10</v>
          </cell>
          <cell r="BK280" t="str">
            <v/>
          </cell>
          <cell r="BL280" t="str">
            <v/>
          </cell>
        </row>
        <row r="281">
          <cell r="A281" t="str">
            <v>22-1401005-032</v>
          </cell>
          <cell r="B281">
            <v>44828</v>
          </cell>
          <cell r="C281">
            <v>44830</v>
          </cell>
          <cell r="E281">
            <v>0</v>
          </cell>
          <cell r="F281" t="str">
            <v>1401005</v>
          </cell>
          <cell r="G281">
            <v>32</v>
          </cell>
          <cell r="H281">
            <v>40</v>
          </cell>
          <cell r="I281" t="str">
            <v>大阪</v>
          </cell>
          <cell r="J281" t="str">
            <v>天満研修センター</v>
          </cell>
          <cell r="K281" t="str">
            <v>Cタイプ</v>
          </cell>
          <cell r="L281">
            <v>44839</v>
          </cell>
          <cell r="M281">
            <v>44840</v>
          </cell>
          <cell r="O281" t="str">
            <v>大阪</v>
          </cell>
          <cell r="P281" t="str">
            <v>一般</v>
          </cell>
          <cell r="Q281">
            <v>1</v>
          </cell>
          <cell r="R281" t="str">
            <v>ナカジマ</v>
          </cell>
          <cell r="S281" t="str">
            <v>アキコ</v>
          </cell>
          <cell r="T281" t="str">
            <v>ナカジマ　アキコ</v>
          </cell>
          <cell r="U281" t="str">
            <v>中嶋</v>
          </cell>
          <cell r="V281" t="str">
            <v>晃子</v>
          </cell>
          <cell r="W281" t="str">
            <v>中嶋　晃子</v>
          </cell>
          <cell r="X281">
            <v>33766</v>
          </cell>
          <cell r="Y281">
            <v>30</v>
          </cell>
          <cell r="Z281" t="str">
            <v>589-0007</v>
          </cell>
          <cell r="AA281" t="str">
            <v>大阪府</v>
          </cell>
          <cell r="AB281" t="str">
            <v>大阪狭山市池尻中1-35-22</v>
          </cell>
          <cell r="AC281" t="str">
            <v/>
          </cell>
          <cell r="AD281" t="str">
            <v>090-3476-9679</v>
          </cell>
          <cell r="AE281" t="str">
            <v>nakajima.akiko002@jp.panasonic.com</v>
          </cell>
          <cell r="AF281" t="str">
            <v>パナソニック リフォーム株式会社</v>
          </cell>
          <cell r="AG281" t="str">
            <v>大阪南営業部</v>
          </cell>
          <cell r="AH281" t="str">
            <v>591-8025</v>
          </cell>
          <cell r="AI281" t="str">
            <v>大阪府</v>
          </cell>
          <cell r="AJ281" t="str">
            <v>堺市北区長曽根町3083-9</v>
          </cell>
          <cell r="AK281" t="str">
            <v/>
          </cell>
          <cell r="AL281" t="str">
            <v>072-257-7488</v>
          </cell>
          <cell r="AM281" t="str">
            <v>②</v>
          </cell>
          <cell r="AN281" t="str">
            <v>中嶋 晃子</v>
          </cell>
          <cell r="AO281">
            <v>0</v>
          </cell>
          <cell r="AP281">
            <v>1</v>
          </cell>
          <cell r="AS281" t="str">
            <v>一括</v>
          </cell>
          <cell r="BA281">
            <v>37</v>
          </cell>
          <cell r="BB281" t="str">
            <v>○</v>
          </cell>
          <cell r="BC281" t="str">
            <v>221401005032</v>
          </cell>
          <cell r="BD281">
            <v>44840</v>
          </cell>
          <cell r="BE281">
            <v>44858</v>
          </cell>
          <cell r="BF281" t="str">
            <v/>
          </cell>
          <cell r="BG281" t="str">
            <v>9:30</v>
          </cell>
          <cell r="BH281" t="str">
            <v>17:00</v>
          </cell>
          <cell r="BI281" t="str">
            <v>9:00</v>
          </cell>
          <cell r="BJ281" t="str">
            <v>17:10</v>
          </cell>
          <cell r="BK281" t="str">
            <v/>
          </cell>
          <cell r="BL281" t="str">
            <v/>
          </cell>
        </row>
        <row r="282">
          <cell r="A282" t="str">
            <v>22-1401005-033</v>
          </cell>
          <cell r="B282">
            <v>44796</v>
          </cell>
          <cell r="C282">
            <v>44830</v>
          </cell>
          <cell r="E282">
            <v>0</v>
          </cell>
          <cell r="F282" t="str">
            <v>1401005</v>
          </cell>
          <cell r="G282">
            <v>33</v>
          </cell>
          <cell r="H282">
            <v>40</v>
          </cell>
          <cell r="I282" t="str">
            <v>大阪</v>
          </cell>
          <cell r="J282" t="str">
            <v>天満研修センター</v>
          </cell>
          <cell r="K282" t="str">
            <v>Cタイプ</v>
          </cell>
          <cell r="L282">
            <v>44839</v>
          </cell>
          <cell r="M282">
            <v>44840</v>
          </cell>
          <cell r="O282" t="str">
            <v>大阪</v>
          </cell>
          <cell r="P282" t="str">
            <v>一般</v>
          </cell>
          <cell r="Q282">
            <v>1</v>
          </cell>
          <cell r="R282" t="str">
            <v>ヤマザキ</v>
          </cell>
          <cell r="S282" t="str">
            <v>カアイ</v>
          </cell>
          <cell r="T282" t="str">
            <v>ヤマザキ　カアイ</v>
          </cell>
          <cell r="U282" t="str">
            <v>山崎</v>
          </cell>
          <cell r="V282" t="str">
            <v>可愛</v>
          </cell>
          <cell r="W282" t="str">
            <v>山崎　可愛</v>
          </cell>
          <cell r="X282">
            <v>30347</v>
          </cell>
          <cell r="Y282">
            <v>39</v>
          </cell>
          <cell r="Z282" t="str">
            <v>520-0871</v>
          </cell>
          <cell r="AA282" t="str">
            <v>滋賀県</v>
          </cell>
          <cell r="AB282" t="str">
            <v>大津市南郷上山町14-22</v>
          </cell>
          <cell r="AC282" t="str">
            <v/>
          </cell>
          <cell r="AD282" t="str">
            <v>090-1479-6171</v>
          </cell>
          <cell r="AE282" t="str">
            <v>ka-watanabe@yamadahomes.jp</v>
          </cell>
          <cell r="AF282" t="str">
            <v>株式会社ヤマダホームズ</v>
          </cell>
          <cell r="AG282" t="str">
            <v>リフォーム事業本部</v>
          </cell>
          <cell r="AH282" t="str">
            <v>370-0841</v>
          </cell>
          <cell r="AI282" t="str">
            <v>群馬県</v>
          </cell>
          <cell r="AJ282" t="str">
            <v>高崎市栄町1-1</v>
          </cell>
          <cell r="AK282" t="str">
            <v/>
          </cell>
          <cell r="AL282" t="str">
            <v>027-310-2240</v>
          </cell>
          <cell r="AM282" t="str">
            <v>⑥</v>
          </cell>
          <cell r="AN282" t="str">
            <v>山崎　可愛</v>
          </cell>
          <cell r="AO282">
            <v>0</v>
          </cell>
          <cell r="AP282">
            <v>1</v>
          </cell>
          <cell r="AS282" t="str">
            <v>一括</v>
          </cell>
          <cell r="BA282">
            <v>37</v>
          </cell>
          <cell r="BB282" t="str">
            <v>○</v>
          </cell>
          <cell r="BC282" t="str">
            <v>221401005033</v>
          </cell>
          <cell r="BD282">
            <v>44840</v>
          </cell>
          <cell r="BE282">
            <v>44858</v>
          </cell>
          <cell r="BF282" t="str">
            <v/>
          </cell>
          <cell r="BG282" t="str">
            <v>9:30</v>
          </cell>
          <cell r="BH282" t="str">
            <v>17:00</v>
          </cell>
          <cell r="BI282" t="str">
            <v>9:00</v>
          </cell>
          <cell r="BJ282" t="str">
            <v>17:10</v>
          </cell>
          <cell r="BK282" t="str">
            <v/>
          </cell>
          <cell r="BL282" t="str">
            <v/>
          </cell>
        </row>
        <row r="283">
          <cell r="A283" t="str">
            <v>22-1401005-034</v>
          </cell>
          <cell r="B283">
            <v>44800</v>
          </cell>
          <cell r="C283">
            <v>44830</v>
          </cell>
          <cell r="E283">
            <v>0</v>
          </cell>
          <cell r="F283" t="str">
            <v>1401005</v>
          </cell>
          <cell r="G283">
            <v>34</v>
          </cell>
          <cell r="H283">
            <v>40</v>
          </cell>
          <cell r="I283" t="str">
            <v>大阪</v>
          </cell>
          <cell r="J283" t="str">
            <v>天満研修センター</v>
          </cell>
          <cell r="K283" t="str">
            <v>Cタイプ</v>
          </cell>
          <cell r="L283">
            <v>44839</v>
          </cell>
          <cell r="M283">
            <v>44840</v>
          </cell>
          <cell r="O283" t="str">
            <v>大阪</v>
          </cell>
          <cell r="P283" t="str">
            <v>一般</v>
          </cell>
          <cell r="Q283">
            <v>1</v>
          </cell>
          <cell r="R283" t="str">
            <v>イケダ</v>
          </cell>
          <cell r="S283" t="str">
            <v>ユミエ</v>
          </cell>
          <cell r="T283" t="str">
            <v>イケダ　ユミエ</v>
          </cell>
          <cell r="U283" t="str">
            <v>池田</v>
          </cell>
          <cell r="V283" t="str">
            <v>祐実英</v>
          </cell>
          <cell r="W283" t="str">
            <v>池田　祐実英</v>
          </cell>
          <cell r="X283">
            <v>25525</v>
          </cell>
          <cell r="Y283">
            <v>52</v>
          </cell>
          <cell r="Z283" t="str">
            <v>619-1127</v>
          </cell>
          <cell r="AA283" t="str">
            <v>京都府</v>
          </cell>
          <cell r="AB283" t="str">
            <v>木津川市南加茂台４－１２－６</v>
          </cell>
          <cell r="AC283" t="str">
            <v/>
          </cell>
          <cell r="AD283" t="str">
            <v>080-5776-8523</v>
          </cell>
          <cell r="AE283" t="str">
            <v>y-ikeda@yamadahomes.jp</v>
          </cell>
          <cell r="AF283" t="str">
            <v>株式会社ヤマダホームズ</v>
          </cell>
          <cell r="AG283" t="str">
            <v>リフォーム事業本部　東京事業所</v>
          </cell>
          <cell r="AH283" t="str">
            <v>151-0072</v>
          </cell>
          <cell r="AI283" t="str">
            <v>東京都</v>
          </cell>
          <cell r="AJ283" t="str">
            <v>東京都渋谷区幡ヶ谷2-39-8</v>
          </cell>
          <cell r="AK283" t="str">
            <v>ビオライフハウス1Ｆ</v>
          </cell>
          <cell r="AL283" t="str">
            <v>027-310-2244</v>
          </cell>
          <cell r="AM283" t="str">
            <v>⑥</v>
          </cell>
          <cell r="AN283" t="str">
            <v>池田　祐実英</v>
          </cell>
          <cell r="AO283">
            <v>1</v>
          </cell>
          <cell r="AP283">
            <v>1</v>
          </cell>
          <cell r="AS283" t="str">
            <v>一括</v>
          </cell>
          <cell r="BA283">
            <v>40</v>
          </cell>
          <cell r="BB283" t="str">
            <v>○</v>
          </cell>
          <cell r="BC283" t="str">
            <v>221401005034</v>
          </cell>
          <cell r="BD283">
            <v>44840</v>
          </cell>
          <cell r="BE283">
            <v>44858</v>
          </cell>
          <cell r="BF283" t="str">
            <v/>
          </cell>
          <cell r="BG283" t="str">
            <v>9:30</v>
          </cell>
          <cell r="BH283" t="str">
            <v>17:00</v>
          </cell>
          <cell r="BI283" t="str">
            <v>9:00</v>
          </cell>
          <cell r="BJ283" t="str">
            <v>17:10</v>
          </cell>
          <cell r="BK283" t="str">
            <v/>
          </cell>
          <cell r="BL283" t="str">
            <v/>
          </cell>
        </row>
        <row r="284">
          <cell r="A284" t="str">
            <v>22-1401005-035</v>
          </cell>
          <cell r="B284">
            <v>44806</v>
          </cell>
          <cell r="C284">
            <v>44830</v>
          </cell>
          <cell r="E284">
            <v>0</v>
          </cell>
          <cell r="F284" t="str">
            <v>1401005</v>
          </cell>
          <cell r="G284">
            <v>35</v>
          </cell>
          <cell r="H284">
            <v>40</v>
          </cell>
          <cell r="I284" t="str">
            <v>大阪</v>
          </cell>
          <cell r="J284" t="str">
            <v>天満研修センター</v>
          </cell>
          <cell r="K284" t="str">
            <v>Cタイプ</v>
          </cell>
          <cell r="L284">
            <v>44839</v>
          </cell>
          <cell r="M284">
            <v>44840</v>
          </cell>
          <cell r="O284" t="str">
            <v>大阪</v>
          </cell>
          <cell r="P284" t="str">
            <v>一般</v>
          </cell>
          <cell r="Q284">
            <v>1</v>
          </cell>
          <cell r="R284" t="str">
            <v>カツラ</v>
          </cell>
          <cell r="S284" t="str">
            <v>ヒロコ</v>
          </cell>
          <cell r="T284" t="str">
            <v>カツラ　ヒロコ</v>
          </cell>
          <cell r="U284" t="str">
            <v>葛</v>
          </cell>
          <cell r="V284" t="str">
            <v>弘子</v>
          </cell>
          <cell r="W284" t="str">
            <v>葛　弘子</v>
          </cell>
          <cell r="X284">
            <v>22788</v>
          </cell>
          <cell r="Y284">
            <v>60</v>
          </cell>
          <cell r="Z284" t="str">
            <v>586-0067</v>
          </cell>
          <cell r="AA284" t="str">
            <v>大阪府</v>
          </cell>
          <cell r="AB284" t="str">
            <v>大阪府河内長野市南青葉台２３－１９</v>
          </cell>
          <cell r="AC284" t="str">
            <v/>
          </cell>
          <cell r="AD284" t="str">
            <v>070-1479-8707</v>
          </cell>
          <cell r="AE284" t="str">
            <v>h-katsura@yamadahomes.jp</v>
          </cell>
          <cell r="AF284" t="str">
            <v>株式会社ヤマダホームズ</v>
          </cell>
          <cell r="AG284" t="str">
            <v>リフォーム事業本部</v>
          </cell>
          <cell r="AH284" t="str">
            <v>370-0841</v>
          </cell>
          <cell r="AI284" t="str">
            <v>群馬県</v>
          </cell>
          <cell r="AJ284" t="str">
            <v>高崎市栄町1-1</v>
          </cell>
          <cell r="AK284" t="str">
            <v/>
          </cell>
          <cell r="AL284" t="str">
            <v>027-330-3313</v>
          </cell>
          <cell r="AM284" t="str">
            <v>⑥</v>
          </cell>
          <cell r="AN284" t="str">
            <v>葛　弘子</v>
          </cell>
          <cell r="AO284">
            <v>1</v>
          </cell>
          <cell r="AP284">
            <v>1</v>
          </cell>
          <cell r="AS284" t="str">
            <v>一括</v>
          </cell>
          <cell r="BA284">
            <v>32</v>
          </cell>
          <cell r="BB284" t="str">
            <v>○</v>
          </cell>
          <cell r="BC284" t="str">
            <v>221401005035</v>
          </cell>
          <cell r="BD284">
            <v>44840</v>
          </cell>
          <cell r="BE284">
            <v>44858</v>
          </cell>
          <cell r="BF284" t="str">
            <v/>
          </cell>
          <cell r="BG284" t="str">
            <v>9:30</v>
          </cell>
          <cell r="BH284" t="str">
            <v>17:00</v>
          </cell>
          <cell r="BI284" t="str">
            <v>9:00</v>
          </cell>
          <cell r="BJ284" t="str">
            <v>17:10</v>
          </cell>
          <cell r="BK284" t="str">
            <v/>
          </cell>
          <cell r="BL284" t="str">
            <v/>
          </cell>
        </row>
        <row r="285">
          <cell r="A285" t="str">
            <v>22-1401005-036</v>
          </cell>
          <cell r="B285">
            <v>44796</v>
          </cell>
          <cell r="C285">
            <v>44831</v>
          </cell>
          <cell r="E285">
            <v>0</v>
          </cell>
          <cell r="F285" t="str">
            <v>1401005</v>
          </cell>
          <cell r="G285">
            <v>36</v>
          </cell>
          <cell r="H285">
            <v>40</v>
          </cell>
          <cell r="I285" t="str">
            <v>大阪</v>
          </cell>
          <cell r="J285" t="str">
            <v>天満研修センター</v>
          </cell>
          <cell r="K285" t="str">
            <v>Cタイプ</v>
          </cell>
          <cell r="L285">
            <v>44839</v>
          </cell>
          <cell r="M285">
            <v>44840</v>
          </cell>
          <cell r="O285" t="str">
            <v>大阪</v>
          </cell>
          <cell r="P285" t="str">
            <v>一般</v>
          </cell>
          <cell r="Q285">
            <v>1</v>
          </cell>
          <cell r="R285" t="str">
            <v>ヒトミ</v>
          </cell>
          <cell r="S285" t="str">
            <v>マサキ</v>
          </cell>
          <cell r="T285" t="str">
            <v>ヒトミ　マサキ</v>
          </cell>
          <cell r="U285" t="str">
            <v>人見</v>
          </cell>
          <cell r="V285" t="str">
            <v>昌樹</v>
          </cell>
          <cell r="W285" t="str">
            <v>人見　昌樹</v>
          </cell>
          <cell r="X285">
            <v>29432</v>
          </cell>
          <cell r="Y285">
            <v>42</v>
          </cell>
          <cell r="Z285" t="str">
            <v>545-0021</v>
          </cell>
          <cell r="AA285" t="str">
            <v>大阪府</v>
          </cell>
          <cell r="AB285" t="str">
            <v>大阪市阿倍野区阪南町1丁目24番23号</v>
          </cell>
          <cell r="AC285" t="str">
            <v>ケインズハウス604号</v>
          </cell>
          <cell r="AD285" t="str">
            <v>080-4889-2192</v>
          </cell>
          <cell r="AE285" t="str">
            <v>m-hitomi@yamadahomes.jp</v>
          </cell>
          <cell r="AF285" t="str">
            <v>株式会社ヤマダホームズ</v>
          </cell>
          <cell r="AG285" t="str">
            <v>リフォーム事業本部</v>
          </cell>
          <cell r="AH285" t="str">
            <v>370-0841</v>
          </cell>
          <cell r="AI285" t="str">
            <v>群馬県</v>
          </cell>
          <cell r="AJ285" t="str">
            <v>高崎市栄町1-1</v>
          </cell>
          <cell r="AK285" t="str">
            <v/>
          </cell>
          <cell r="AL285" t="str">
            <v>027-330-3313</v>
          </cell>
          <cell r="AM285" t="str">
            <v>⑥</v>
          </cell>
          <cell r="AN285" t="str">
            <v>人見　昌樹</v>
          </cell>
          <cell r="AO285">
            <v>1</v>
          </cell>
          <cell r="AP285">
            <v>1</v>
          </cell>
          <cell r="AS285" t="str">
            <v>一括</v>
          </cell>
          <cell r="BA285">
            <v>39</v>
          </cell>
          <cell r="BB285" t="str">
            <v>○</v>
          </cell>
          <cell r="BC285" t="str">
            <v>221401005036</v>
          </cell>
          <cell r="BD285">
            <v>44840</v>
          </cell>
          <cell r="BE285">
            <v>44858</v>
          </cell>
          <cell r="BF285" t="str">
            <v/>
          </cell>
          <cell r="BG285" t="str">
            <v>9:30</v>
          </cell>
          <cell r="BH285" t="str">
            <v>17:00</v>
          </cell>
          <cell r="BI285" t="str">
            <v>9:00</v>
          </cell>
          <cell r="BJ285" t="str">
            <v>17:10</v>
          </cell>
          <cell r="BK285" t="str">
            <v/>
          </cell>
          <cell r="BL285" t="str">
            <v/>
          </cell>
        </row>
        <row r="286">
          <cell r="A286" t="str">
            <v>22-1401005-037</v>
          </cell>
          <cell r="B286">
            <v>44788</v>
          </cell>
          <cell r="C286">
            <v>44831</v>
          </cell>
          <cell r="E286">
            <v>0</v>
          </cell>
          <cell r="F286" t="str">
            <v>1401005</v>
          </cell>
          <cell r="G286">
            <v>37</v>
          </cell>
          <cell r="H286">
            <v>40</v>
          </cell>
          <cell r="I286" t="str">
            <v>大阪</v>
          </cell>
          <cell r="J286" t="str">
            <v>天満研修センター</v>
          </cell>
          <cell r="K286" t="str">
            <v>Cタイプ</v>
          </cell>
          <cell r="L286">
            <v>44839</v>
          </cell>
          <cell r="M286">
            <v>44840</v>
          </cell>
          <cell r="O286" t="str">
            <v>大阪</v>
          </cell>
          <cell r="P286" t="str">
            <v>一般</v>
          </cell>
          <cell r="Q286">
            <v>1</v>
          </cell>
          <cell r="R286" t="str">
            <v>イワサキ</v>
          </cell>
          <cell r="S286" t="str">
            <v>ヨシキ</v>
          </cell>
          <cell r="T286" t="str">
            <v>イワサキ　ヨシキ</v>
          </cell>
          <cell r="U286" t="str">
            <v>岩崎</v>
          </cell>
          <cell r="V286" t="str">
            <v>幹樹</v>
          </cell>
          <cell r="W286" t="str">
            <v>岩崎　幹樹</v>
          </cell>
          <cell r="X286">
            <v>25300</v>
          </cell>
          <cell r="Y286">
            <v>53</v>
          </cell>
          <cell r="Z286" t="str">
            <v>536-0008</v>
          </cell>
          <cell r="AA286" t="str">
            <v>大阪府</v>
          </cell>
          <cell r="AB286" t="str">
            <v>大阪市城東区関目2-9-3-912</v>
          </cell>
          <cell r="AC286" t="str">
            <v/>
          </cell>
          <cell r="AD286" t="str">
            <v>070-1479-6134</v>
          </cell>
          <cell r="AE286" t="str">
            <v>y-iwasaki@yamadahomes.jp</v>
          </cell>
          <cell r="AF286" t="str">
            <v>株式会社ヤマダホームズ</v>
          </cell>
          <cell r="AG286" t="str">
            <v>リフォーム事業本部</v>
          </cell>
          <cell r="AH286" t="str">
            <v>370-0841</v>
          </cell>
          <cell r="AI286" t="str">
            <v>群馬県</v>
          </cell>
          <cell r="AJ286" t="str">
            <v>高崎市栄町1-1</v>
          </cell>
          <cell r="AK286" t="str">
            <v/>
          </cell>
          <cell r="AL286" t="str">
            <v>078-436-1991</v>
          </cell>
          <cell r="AM286" t="str">
            <v>⑥</v>
          </cell>
          <cell r="AN286" t="str">
            <v>岩崎　幹樹</v>
          </cell>
          <cell r="AO286">
            <v>0</v>
          </cell>
          <cell r="AP286">
            <v>1</v>
          </cell>
          <cell r="AS286" t="str">
            <v>一括</v>
          </cell>
          <cell r="BA286">
            <v>38</v>
          </cell>
          <cell r="BB286" t="str">
            <v>○</v>
          </cell>
          <cell r="BC286" t="str">
            <v>221401005037</v>
          </cell>
          <cell r="BD286">
            <v>44840</v>
          </cell>
          <cell r="BE286">
            <v>44858</v>
          </cell>
          <cell r="BF286" t="str">
            <v/>
          </cell>
          <cell r="BG286" t="str">
            <v>9:30</v>
          </cell>
          <cell r="BH286" t="str">
            <v>17:00</v>
          </cell>
          <cell r="BI286" t="str">
            <v>9:00</v>
          </cell>
          <cell r="BJ286" t="str">
            <v>17:10</v>
          </cell>
          <cell r="BK286" t="str">
            <v/>
          </cell>
          <cell r="BL286" t="str">
            <v/>
          </cell>
        </row>
        <row r="287">
          <cell r="A287" t="str">
            <v>22-1401005-038</v>
          </cell>
          <cell r="B287">
            <v>44818</v>
          </cell>
          <cell r="C287">
            <v>44831</v>
          </cell>
          <cell r="F287" t="str">
            <v>1401005</v>
          </cell>
          <cell r="G287">
            <v>38</v>
          </cell>
          <cell r="H287">
            <v>40</v>
          </cell>
          <cell r="I287" t="str">
            <v>大阪</v>
          </cell>
          <cell r="J287" t="str">
            <v>天満研修センター</v>
          </cell>
          <cell r="K287" t="str">
            <v>Cタイプ</v>
          </cell>
          <cell r="L287">
            <v>44839</v>
          </cell>
          <cell r="M287">
            <v>44840</v>
          </cell>
          <cell r="O287" t="str">
            <v>大阪</v>
          </cell>
          <cell r="P287" t="str">
            <v>一般</v>
          </cell>
          <cell r="Q287">
            <v>1</v>
          </cell>
          <cell r="R287" t="str">
            <v>マツノ</v>
          </cell>
          <cell r="S287" t="str">
            <v>トシナオ</v>
          </cell>
          <cell r="T287" t="str">
            <v>マツノ　トシナオ</v>
          </cell>
          <cell r="U287" t="str">
            <v>松野</v>
          </cell>
          <cell r="V287" t="str">
            <v>敏尚</v>
          </cell>
          <cell r="W287" t="str">
            <v>松野　敏尚</v>
          </cell>
          <cell r="X287">
            <v>26855</v>
          </cell>
          <cell r="Y287">
            <v>49</v>
          </cell>
          <cell r="Z287" t="str">
            <v>567-0009</v>
          </cell>
          <cell r="AA287" t="str">
            <v>大阪府</v>
          </cell>
          <cell r="AB287" t="str">
            <v>茨木市山手台7-1-21</v>
          </cell>
          <cell r="AD287" t="str">
            <v>090-5691-4454</v>
          </cell>
          <cell r="AE287" t="str">
            <v>matsuno@beehive-jp.co.jp</v>
          </cell>
          <cell r="AF287" t="str">
            <v>株式会社ビーハイヴ</v>
          </cell>
          <cell r="AH287" t="str">
            <v>564-0063</v>
          </cell>
          <cell r="AI287" t="str">
            <v>大阪府</v>
          </cell>
          <cell r="AJ287" t="str">
            <v>吹田市江坂町1-23-43</v>
          </cell>
          <cell r="AK287" t="str">
            <v>ファサード江坂ビル6階</v>
          </cell>
          <cell r="AL287" t="str">
            <v>06-6385-9775</v>
          </cell>
          <cell r="AM287" t="str">
            <v>⑥</v>
          </cell>
          <cell r="AN287" t="str">
            <v>松野　敏尚</v>
          </cell>
          <cell r="AO287">
            <v>1</v>
          </cell>
          <cell r="AP287">
            <v>1</v>
          </cell>
          <cell r="AS287" t="str">
            <v>三菱</v>
          </cell>
          <cell r="AT287">
            <v>44835</v>
          </cell>
          <cell r="BA287">
            <v>40</v>
          </cell>
          <cell r="BB287" t="str">
            <v>○</v>
          </cell>
          <cell r="BC287" t="str">
            <v>221401005038</v>
          </cell>
          <cell r="BD287">
            <v>44840</v>
          </cell>
          <cell r="BE287">
            <v>44858</v>
          </cell>
          <cell r="BF287" t="str">
            <v/>
          </cell>
          <cell r="BG287" t="str">
            <v>9:30</v>
          </cell>
          <cell r="BH287" t="str">
            <v>17:00</v>
          </cell>
          <cell r="BI287" t="str">
            <v>9:00</v>
          </cell>
          <cell r="BJ287" t="str">
            <v>17:10</v>
          </cell>
          <cell r="BK287" t="str">
            <v/>
          </cell>
          <cell r="BL287" t="str">
            <v/>
          </cell>
        </row>
        <row r="288">
          <cell r="A288" t="str">
            <v>22-1401005-039</v>
          </cell>
          <cell r="B288">
            <v>44832</v>
          </cell>
          <cell r="C288">
            <v>44832</v>
          </cell>
          <cell r="F288" t="str">
            <v>1401005</v>
          </cell>
          <cell r="G288">
            <v>39</v>
          </cell>
          <cell r="H288">
            <v>40</v>
          </cell>
          <cell r="I288" t="str">
            <v>大阪</v>
          </cell>
          <cell r="J288" t="str">
            <v>天満研修センター</v>
          </cell>
          <cell r="K288" t="str">
            <v>Cタイプ</v>
          </cell>
          <cell r="L288">
            <v>44839</v>
          </cell>
          <cell r="M288">
            <v>44840</v>
          </cell>
          <cell r="O288" t="str">
            <v>大阪</v>
          </cell>
          <cell r="P288" t="str">
            <v>一般</v>
          </cell>
          <cell r="Q288">
            <v>1</v>
          </cell>
          <cell r="R288" t="str">
            <v>マキタ</v>
          </cell>
          <cell r="S288" t="str">
            <v>ノブアキ</v>
          </cell>
          <cell r="T288" t="str">
            <v>マキタ　ノブアキ</v>
          </cell>
          <cell r="U288" t="str">
            <v>牧田</v>
          </cell>
          <cell r="V288" t="str">
            <v>信昭</v>
          </cell>
          <cell r="W288" t="str">
            <v>牧田　信昭</v>
          </cell>
          <cell r="X288">
            <v>26547</v>
          </cell>
          <cell r="Y288">
            <v>50</v>
          </cell>
          <cell r="Z288" t="str">
            <v>532-0031</v>
          </cell>
          <cell r="AA288" t="str">
            <v>大阪府</v>
          </cell>
          <cell r="AB288" t="str">
            <v>大阪市淀川区加島3丁目2-10</v>
          </cell>
          <cell r="AC288" t="str">
            <v>リバーガーデン加島1208</v>
          </cell>
          <cell r="AD288" t="str">
            <v>090-3488-2645</v>
          </cell>
          <cell r="AE288" t="str">
            <v>no-makita@e.luckland.co.jp</v>
          </cell>
          <cell r="AF288" t="str">
            <v>株式会社 ラックランド</v>
          </cell>
          <cell r="AG288" t="str">
            <v>大阪支店</v>
          </cell>
          <cell r="AH288" t="str">
            <v>531-0072</v>
          </cell>
          <cell r="AI288" t="str">
            <v>大阪府</v>
          </cell>
          <cell r="AJ288" t="str">
            <v>大阪市北区豊崎2-7-15</v>
          </cell>
          <cell r="AK288" t="str">
            <v>LUCK OFFICE OSAKA　5階</v>
          </cell>
          <cell r="AL288" t="str">
            <v>070-7465-1439</v>
          </cell>
          <cell r="AM288" t="str">
            <v>⑥</v>
          </cell>
          <cell r="AN288" t="str">
            <v>牧田　信昭</v>
          </cell>
          <cell r="AO288">
            <v>1</v>
          </cell>
          <cell r="AP288">
            <v>1</v>
          </cell>
          <cell r="AS288" t="str">
            <v>三菱</v>
          </cell>
          <cell r="AT288">
            <v>44832</v>
          </cell>
          <cell r="BA288">
            <v>38</v>
          </cell>
          <cell r="BB288" t="str">
            <v>○</v>
          </cell>
          <cell r="BC288" t="str">
            <v>221401005039</v>
          </cell>
          <cell r="BD288">
            <v>44840</v>
          </cell>
          <cell r="BE288">
            <v>44858</v>
          </cell>
          <cell r="BF288" t="str">
            <v/>
          </cell>
          <cell r="BG288" t="str">
            <v>9:30</v>
          </cell>
          <cell r="BH288" t="str">
            <v>17:00</v>
          </cell>
          <cell r="BI288" t="str">
            <v>9:00</v>
          </cell>
          <cell r="BJ288" t="str">
            <v>17:10</v>
          </cell>
          <cell r="BK288" t="str">
            <v/>
          </cell>
          <cell r="BL288" t="str">
            <v/>
          </cell>
        </row>
        <row r="289">
          <cell r="A289" t="str">
            <v>キャンセル</v>
          </cell>
          <cell r="B289">
            <v>44796</v>
          </cell>
          <cell r="C289">
            <v>44796</v>
          </cell>
          <cell r="F289" t="str">
            <v>1401005</v>
          </cell>
          <cell r="G289">
            <v>6</v>
          </cell>
          <cell r="H289">
            <v>40</v>
          </cell>
          <cell r="I289" t="str">
            <v>大阪</v>
          </cell>
          <cell r="J289" t="str">
            <v>天満研修センター</v>
          </cell>
          <cell r="K289" t="str">
            <v>Cタイプ</v>
          </cell>
          <cell r="L289">
            <v>44839</v>
          </cell>
          <cell r="M289">
            <v>44840</v>
          </cell>
          <cell r="O289" t="str">
            <v>大阪</v>
          </cell>
          <cell r="P289" t="str">
            <v>一般</v>
          </cell>
          <cell r="Q289">
            <v>1</v>
          </cell>
          <cell r="R289" t="str">
            <v>イイボシ</v>
          </cell>
          <cell r="S289" t="str">
            <v>コウヘイ</v>
          </cell>
          <cell r="T289" t="str">
            <v>イイボシ　コウヘイ</v>
          </cell>
          <cell r="U289" t="str">
            <v>飯干</v>
          </cell>
          <cell r="V289" t="str">
            <v>晧平</v>
          </cell>
          <cell r="W289" t="str">
            <v>飯干　晧平</v>
          </cell>
          <cell r="X289">
            <v>36014</v>
          </cell>
          <cell r="Y289">
            <v>24</v>
          </cell>
          <cell r="Z289" t="str">
            <v>564-0001</v>
          </cell>
          <cell r="AA289" t="str">
            <v>大阪府</v>
          </cell>
          <cell r="AB289" t="str">
            <v>吹田市岸部北5丁目12-17</v>
          </cell>
          <cell r="AD289" t="str">
            <v>070-1430-7951</v>
          </cell>
          <cell r="AE289" t="str">
            <v>kohei-iihoshi@n-nexus.co.jp</v>
          </cell>
          <cell r="AF289" t="str">
            <v>株式会社 ネクサス分析センター</v>
          </cell>
          <cell r="AH289" t="str">
            <v>570-0003</v>
          </cell>
          <cell r="AI289" t="str">
            <v>大阪府</v>
          </cell>
          <cell r="AJ289" t="str">
            <v>守口市大日町１丁目3番38号</v>
          </cell>
          <cell r="AK289" t="str">
            <v>富士林プラザ大日参番館2階オフィス</v>
          </cell>
          <cell r="AL289" t="str">
            <v>06-6916-8555</v>
          </cell>
          <cell r="AM289" t="str">
            <v>①</v>
          </cell>
          <cell r="AN289" t="str">
            <v>飯干　晧平</v>
          </cell>
          <cell r="AO289">
            <v>0</v>
          </cell>
          <cell r="AP289">
            <v>1</v>
          </cell>
          <cell r="AS289" t="str">
            <v>三菱</v>
          </cell>
          <cell r="BA289" t="str">
            <v/>
          </cell>
          <cell r="BB289" t="str">
            <v/>
          </cell>
          <cell r="BC289" t="str">
            <v/>
          </cell>
          <cell r="BD289" t="str">
            <v/>
          </cell>
          <cell r="BE289" t="str">
            <v/>
          </cell>
          <cell r="BF289" t="str">
            <v/>
          </cell>
          <cell r="BG289" t="str">
            <v>9:30</v>
          </cell>
          <cell r="BH289" t="str">
            <v>17:00</v>
          </cell>
          <cell r="BI289" t="str">
            <v>9:00</v>
          </cell>
          <cell r="BJ289" t="str">
            <v>17:10</v>
          </cell>
          <cell r="BK289" t="str">
            <v/>
          </cell>
          <cell r="BL289" t="str">
            <v/>
          </cell>
        </row>
        <row r="290">
          <cell r="A290" t="str">
            <v>キャンセル</v>
          </cell>
          <cell r="B290">
            <v>44797</v>
          </cell>
          <cell r="C290">
            <v>44797</v>
          </cell>
          <cell r="F290" t="str">
            <v>1401005</v>
          </cell>
          <cell r="G290">
            <v>7</v>
          </cell>
          <cell r="H290">
            <v>40</v>
          </cell>
          <cell r="I290" t="str">
            <v>大阪</v>
          </cell>
          <cell r="J290" t="str">
            <v>天満研修センター</v>
          </cell>
          <cell r="K290" t="str">
            <v>Cタイプ</v>
          </cell>
          <cell r="L290">
            <v>44839</v>
          </cell>
          <cell r="M290">
            <v>44840</v>
          </cell>
          <cell r="O290" t="str">
            <v>大阪</v>
          </cell>
          <cell r="P290" t="str">
            <v>一般</v>
          </cell>
          <cell r="Q290">
            <v>1</v>
          </cell>
          <cell r="R290" t="str">
            <v>コウヅキ</v>
          </cell>
          <cell r="S290" t="str">
            <v>タカシ</v>
          </cell>
          <cell r="T290" t="str">
            <v>コウヅキ　タカシ</v>
          </cell>
          <cell r="U290" t="str">
            <v>上月</v>
          </cell>
          <cell r="V290" t="str">
            <v>崇司</v>
          </cell>
          <cell r="W290" t="str">
            <v>上月　崇司</v>
          </cell>
          <cell r="X290">
            <v>26910</v>
          </cell>
          <cell r="Y290">
            <v>48</v>
          </cell>
          <cell r="Z290" t="str">
            <v>565-0825</v>
          </cell>
          <cell r="AA290" t="str">
            <v>大阪府</v>
          </cell>
          <cell r="AB290" t="str">
            <v>吹田市山田北8－28</v>
          </cell>
          <cell r="AC290" t="str">
            <v>レジディア千里万博公園301</v>
          </cell>
          <cell r="AD290" t="str">
            <v>080-2737-3712</v>
          </cell>
          <cell r="AE290" t="str">
            <v>kaihara@daiwahouse.jp</v>
          </cell>
          <cell r="AF290" t="str">
            <v>大和ハウス工業株式会社</v>
          </cell>
          <cell r="AG290" t="str">
            <v>本社</v>
          </cell>
          <cell r="AH290" t="str">
            <v>530-8241</v>
          </cell>
          <cell r="AI290" t="str">
            <v>大阪府</v>
          </cell>
          <cell r="AJ290" t="str">
            <v>大阪市北区梅田3丁目3番5号</v>
          </cell>
          <cell r="AK290" t="str">
            <v/>
          </cell>
          <cell r="AL290" t="str">
            <v>06-6342-1347</v>
          </cell>
          <cell r="AM290" t="str">
            <v>①</v>
          </cell>
          <cell r="AN290" t="str">
            <v>上月　崇司</v>
          </cell>
          <cell r="AO290">
            <v>0</v>
          </cell>
          <cell r="AP290">
            <v>1</v>
          </cell>
          <cell r="AS290" t="str">
            <v>三菱</v>
          </cell>
          <cell r="BA290" t="str">
            <v/>
          </cell>
          <cell r="BB290" t="str">
            <v/>
          </cell>
          <cell r="BC290" t="str">
            <v/>
          </cell>
          <cell r="BD290" t="str">
            <v/>
          </cell>
          <cell r="BE290" t="str">
            <v/>
          </cell>
          <cell r="BF290" t="str">
            <v/>
          </cell>
          <cell r="BG290" t="str">
            <v>9:30</v>
          </cell>
          <cell r="BH290" t="str">
            <v>17:00</v>
          </cell>
          <cell r="BI290" t="str">
            <v>9:00</v>
          </cell>
          <cell r="BJ290" t="str">
            <v>17:10</v>
          </cell>
          <cell r="BK290" t="str">
            <v/>
          </cell>
          <cell r="BL290" t="str">
            <v/>
          </cell>
        </row>
        <row r="291">
          <cell r="A291" t="str">
            <v>キャンセル</v>
          </cell>
          <cell r="B291">
            <v>44799</v>
          </cell>
          <cell r="C291">
            <v>44803</v>
          </cell>
          <cell r="F291" t="str">
            <v>1401005</v>
          </cell>
          <cell r="G291">
            <v>9</v>
          </cell>
          <cell r="H291">
            <v>40</v>
          </cell>
          <cell r="I291" t="str">
            <v>大阪</v>
          </cell>
          <cell r="J291" t="str">
            <v>天満研修センター</v>
          </cell>
          <cell r="K291" t="str">
            <v>Cタイプ</v>
          </cell>
          <cell r="L291">
            <v>44839</v>
          </cell>
          <cell r="M291">
            <v>44840</v>
          </cell>
          <cell r="O291" t="str">
            <v>大阪</v>
          </cell>
          <cell r="P291" t="str">
            <v>一般</v>
          </cell>
          <cell r="Q291">
            <v>1</v>
          </cell>
          <cell r="R291" t="str">
            <v>ヤマオカ</v>
          </cell>
          <cell r="S291" t="str">
            <v>ダイスケ</v>
          </cell>
          <cell r="T291" t="str">
            <v>ヤマオカ　ダイスケ</v>
          </cell>
          <cell r="U291" t="str">
            <v>山岡</v>
          </cell>
          <cell r="V291" t="str">
            <v>大輔</v>
          </cell>
          <cell r="W291" t="str">
            <v>山岡　大輔</v>
          </cell>
          <cell r="X291">
            <v>31260</v>
          </cell>
          <cell r="Y291">
            <v>37</v>
          </cell>
          <cell r="Z291" t="str">
            <v>573-0112</v>
          </cell>
          <cell r="AA291" t="str">
            <v>大阪府</v>
          </cell>
          <cell r="AB291" t="str">
            <v>枚方市尊延寺5-55-60</v>
          </cell>
          <cell r="AC291" t="str">
            <v/>
          </cell>
          <cell r="AD291" t="str">
            <v>090-3821-8995</v>
          </cell>
          <cell r="AE291" t="str">
            <v>n.k.d.yamaoka@gmail.com</v>
          </cell>
          <cell r="AF291" t="str">
            <v>株式会社　西一工務店</v>
          </cell>
          <cell r="AG291" t="str">
            <v>工事部</v>
          </cell>
          <cell r="AH291" t="str">
            <v>574-0044</v>
          </cell>
          <cell r="AI291" t="str">
            <v>大阪府</v>
          </cell>
          <cell r="AJ291" t="str">
            <v>大東市諸福3-10-7</v>
          </cell>
          <cell r="AK291" t="str">
            <v/>
          </cell>
          <cell r="AL291" t="str">
            <v>072-871-0241</v>
          </cell>
          <cell r="AM291" t="str">
            <v>⑥</v>
          </cell>
          <cell r="AN291" t="str">
            <v>山岡　大輔</v>
          </cell>
          <cell r="AO291">
            <v>0</v>
          </cell>
          <cell r="AP291">
            <v>1</v>
          </cell>
          <cell r="AS291" t="str">
            <v>三菱</v>
          </cell>
          <cell r="BA291" t="str">
            <v/>
          </cell>
          <cell r="BB291" t="str">
            <v/>
          </cell>
          <cell r="BC291" t="str">
            <v/>
          </cell>
          <cell r="BD291" t="str">
            <v/>
          </cell>
          <cell r="BE291" t="str">
            <v/>
          </cell>
          <cell r="BF291" t="str">
            <v/>
          </cell>
          <cell r="BG291" t="str">
            <v>9:30</v>
          </cell>
          <cell r="BH291" t="str">
            <v>17:00</v>
          </cell>
          <cell r="BI291" t="str">
            <v>9:00</v>
          </cell>
          <cell r="BJ291" t="str">
            <v>17:10</v>
          </cell>
          <cell r="BK291" t="str">
            <v/>
          </cell>
          <cell r="BL291" t="str">
            <v/>
          </cell>
        </row>
        <row r="292">
          <cell r="A292" t="str">
            <v>日程変更</v>
          </cell>
          <cell r="B292">
            <v>44816</v>
          </cell>
          <cell r="C292">
            <v>44817</v>
          </cell>
          <cell r="E292">
            <v>0</v>
          </cell>
          <cell r="F292" t="str">
            <v>1401005</v>
          </cell>
          <cell r="G292">
            <v>19</v>
          </cell>
          <cell r="H292">
            <v>40</v>
          </cell>
          <cell r="I292" t="str">
            <v>大阪</v>
          </cell>
          <cell r="J292" t="str">
            <v>天満研修センター</v>
          </cell>
          <cell r="K292" t="str">
            <v>Cタイプ</v>
          </cell>
          <cell r="L292">
            <v>44839</v>
          </cell>
          <cell r="M292">
            <v>44840</v>
          </cell>
          <cell r="O292" t="str">
            <v>大阪</v>
          </cell>
          <cell r="P292" t="str">
            <v>一般</v>
          </cell>
          <cell r="Q292">
            <v>1</v>
          </cell>
          <cell r="R292" t="str">
            <v>カミムラ</v>
          </cell>
          <cell r="S292" t="str">
            <v>ジュンヤ</v>
          </cell>
          <cell r="T292" t="str">
            <v>カミムラ　ジュンヤ</v>
          </cell>
          <cell r="U292" t="str">
            <v>上村</v>
          </cell>
          <cell r="V292" t="str">
            <v>純也</v>
          </cell>
          <cell r="W292" t="str">
            <v>上村　純也</v>
          </cell>
          <cell r="X292">
            <v>30874</v>
          </cell>
          <cell r="Y292">
            <v>38</v>
          </cell>
          <cell r="Z292" t="str">
            <v>607-8146</v>
          </cell>
          <cell r="AA292" t="str">
            <v>京都府</v>
          </cell>
          <cell r="AB292" t="str">
            <v>京都市山科区東野舞台町42-11</v>
          </cell>
          <cell r="AD292" t="str">
            <v>070-6545-2676</v>
          </cell>
          <cell r="AE292" t="str">
            <v>j-kamimura@kyoto.panahome.co.jp</v>
          </cell>
          <cell r="AF292" t="str">
            <v>京都パナホーム株式会社</v>
          </cell>
          <cell r="AG292" t="str">
            <v>建設部</v>
          </cell>
          <cell r="AH292" t="str">
            <v>607-8357</v>
          </cell>
          <cell r="AI292" t="str">
            <v>京都府</v>
          </cell>
          <cell r="AJ292" t="str">
            <v>京都市山科区西野櫃川町50-1</v>
          </cell>
          <cell r="AL292" t="str">
            <v>075-501-6788</v>
          </cell>
          <cell r="AM292" t="str">
            <v>⑥</v>
          </cell>
          <cell r="AN292" t="str">
            <v>上村　純也</v>
          </cell>
          <cell r="AO292">
            <v>1</v>
          </cell>
          <cell r="AP292">
            <v>1</v>
          </cell>
          <cell r="AS292" t="str">
            <v>一括</v>
          </cell>
          <cell r="BA292" t="str">
            <v/>
          </cell>
          <cell r="BB292" t="str">
            <v/>
          </cell>
          <cell r="BC292" t="str">
            <v/>
          </cell>
          <cell r="BD292" t="str">
            <v/>
          </cell>
          <cell r="BE292" t="str">
            <v/>
          </cell>
          <cell r="BF292" t="str">
            <v/>
          </cell>
          <cell r="BG292" t="str">
            <v>9:30</v>
          </cell>
          <cell r="BH292" t="str">
            <v>17:00</v>
          </cell>
          <cell r="BI292" t="str">
            <v>9:00</v>
          </cell>
          <cell r="BJ292" t="str">
            <v>17:10</v>
          </cell>
          <cell r="BK292" t="str">
            <v/>
          </cell>
          <cell r="BL292" t="str">
            <v/>
          </cell>
        </row>
        <row r="293">
          <cell r="A293" t="str">
            <v>22-1201020-001</v>
          </cell>
          <cell r="B293">
            <v>44739</v>
          </cell>
          <cell r="C293">
            <v>44754</v>
          </cell>
          <cell r="D293">
            <v>44755</v>
          </cell>
          <cell r="E293">
            <v>0</v>
          </cell>
          <cell r="F293" t="str">
            <v>1201020</v>
          </cell>
          <cell r="G293">
            <v>1</v>
          </cell>
          <cell r="H293">
            <v>20</v>
          </cell>
          <cell r="I293" t="str">
            <v>仙台</v>
          </cell>
          <cell r="J293" t="str">
            <v>フォレスト仙台</v>
          </cell>
          <cell r="K293" t="str">
            <v>第5・第6会議室</v>
          </cell>
          <cell r="L293">
            <v>44854</v>
          </cell>
          <cell r="M293">
            <v>44855</v>
          </cell>
          <cell r="O293" t="str">
            <v>仙台</v>
          </cell>
          <cell r="P293" t="str">
            <v>一般</v>
          </cell>
          <cell r="Q293">
            <v>1</v>
          </cell>
          <cell r="R293" t="str">
            <v>マツウラ</v>
          </cell>
          <cell r="S293" t="str">
            <v>カズヒコ</v>
          </cell>
          <cell r="T293" t="str">
            <v>マツウラ　カズヒコ</v>
          </cell>
          <cell r="U293" t="str">
            <v>松浦</v>
          </cell>
          <cell r="V293" t="str">
            <v>和彦</v>
          </cell>
          <cell r="W293" t="str">
            <v>松浦　和彦</v>
          </cell>
          <cell r="X293">
            <v>22992</v>
          </cell>
          <cell r="Y293">
            <v>59</v>
          </cell>
          <cell r="Z293" t="str">
            <v>960-1107</v>
          </cell>
          <cell r="AA293" t="str">
            <v>福島県</v>
          </cell>
          <cell r="AB293" t="str">
            <v>福島市上鳥渡字しのぶ台18-5</v>
          </cell>
          <cell r="AD293" t="str">
            <v>080-6052-5572</v>
          </cell>
          <cell r="AE293" t="str">
            <v>tht108115@icloud.com</v>
          </cell>
          <cell r="AF293" t="str">
            <v>トヨタホームとうほく株氏会社</v>
          </cell>
          <cell r="AG293" t="str">
            <v>ストック事業部</v>
          </cell>
          <cell r="AH293" t="str">
            <v>963-8041</v>
          </cell>
          <cell r="AI293" t="str">
            <v>福島県</v>
          </cell>
          <cell r="AJ293" t="str">
            <v>郡山市富田町字後久保45-8</v>
          </cell>
          <cell r="AL293" t="str">
            <v>024-903-9500</v>
          </cell>
          <cell r="AM293" t="str">
            <v>⑥</v>
          </cell>
          <cell r="AN293" t="str">
            <v>松浦　和彦</v>
          </cell>
          <cell r="AO293">
            <v>0</v>
          </cell>
          <cell r="AP293">
            <v>1</v>
          </cell>
          <cell r="AS293" t="str">
            <v>一括</v>
          </cell>
          <cell r="BA293">
            <v>34</v>
          </cell>
          <cell r="BB293" t="str">
            <v>○</v>
          </cell>
          <cell r="BC293" t="str">
            <v>221201020001</v>
          </cell>
          <cell r="BD293">
            <v>44855</v>
          </cell>
          <cell r="BE293" t="str">
            <v/>
          </cell>
          <cell r="BF293" t="str">
            <v/>
          </cell>
          <cell r="BG293" t="str">
            <v>10:00</v>
          </cell>
          <cell r="BH293" t="str">
            <v>17:30</v>
          </cell>
          <cell r="BI293" t="str">
            <v>9:30</v>
          </cell>
          <cell r="BJ293" t="str">
            <v>17:40</v>
          </cell>
          <cell r="BK293" t="str">
            <v/>
          </cell>
          <cell r="BL293" t="str">
            <v/>
          </cell>
        </row>
        <row r="294">
          <cell r="A294" t="str">
            <v>22-1201020-002</v>
          </cell>
          <cell r="B294">
            <v>44725</v>
          </cell>
          <cell r="C294">
            <v>44754</v>
          </cell>
          <cell r="D294">
            <v>44755</v>
          </cell>
          <cell r="E294">
            <v>0</v>
          </cell>
          <cell r="F294" t="str">
            <v>1201020</v>
          </cell>
          <cell r="G294">
            <v>2</v>
          </cell>
          <cell r="H294">
            <v>20</v>
          </cell>
          <cell r="I294" t="str">
            <v>仙台</v>
          </cell>
          <cell r="J294" t="str">
            <v>フォレスト仙台</v>
          </cell>
          <cell r="K294" t="str">
            <v>第5・第6会議室</v>
          </cell>
          <cell r="L294">
            <v>44854</v>
          </cell>
          <cell r="M294">
            <v>44855</v>
          </cell>
          <cell r="O294" t="str">
            <v>仙台</v>
          </cell>
          <cell r="P294" t="str">
            <v>一般</v>
          </cell>
          <cell r="Q294">
            <v>1</v>
          </cell>
          <cell r="R294" t="str">
            <v>フジタ</v>
          </cell>
          <cell r="S294" t="str">
            <v>ヒデユキ</v>
          </cell>
          <cell r="T294" t="str">
            <v>フジタ　ヒデユキ</v>
          </cell>
          <cell r="U294" t="str">
            <v>藤田</v>
          </cell>
          <cell r="V294" t="str">
            <v>秀行</v>
          </cell>
          <cell r="W294" t="str">
            <v>藤田　秀行</v>
          </cell>
          <cell r="X294">
            <v>26342</v>
          </cell>
          <cell r="Y294">
            <v>50</v>
          </cell>
          <cell r="Z294" t="str">
            <v>963-0724</v>
          </cell>
          <cell r="AA294" t="str">
            <v>福島県</v>
          </cell>
          <cell r="AB294" t="str">
            <v>郡山市田村町上行合字辰ノ尾25</v>
          </cell>
          <cell r="AD294" t="str">
            <v>090-7566-1858</v>
          </cell>
          <cell r="AE294" t="str">
            <v>h-fujita@toyotahome-t.jp</v>
          </cell>
          <cell r="AF294" t="str">
            <v>トヨタホームとうほく
株式会社</v>
          </cell>
          <cell r="AG294" t="str">
            <v>福島支店</v>
          </cell>
          <cell r="AH294" t="str">
            <v>963-8041</v>
          </cell>
          <cell r="AI294" t="str">
            <v>福島県</v>
          </cell>
          <cell r="AJ294" t="str">
            <v>郡山市富田町字後久保45-8</v>
          </cell>
          <cell r="AL294" t="str">
            <v>024-903-9500</v>
          </cell>
          <cell r="AM294" t="str">
            <v>⑥</v>
          </cell>
          <cell r="AN294" t="str">
            <v>藤田　秀行</v>
          </cell>
          <cell r="AO294">
            <v>1</v>
          </cell>
          <cell r="AP294">
            <v>1</v>
          </cell>
          <cell r="AS294" t="str">
            <v>一括</v>
          </cell>
          <cell r="BA294">
            <v>34</v>
          </cell>
          <cell r="BB294" t="str">
            <v>○</v>
          </cell>
          <cell r="BC294" t="str">
            <v>221201020002</v>
          </cell>
          <cell r="BD294">
            <v>44855</v>
          </cell>
          <cell r="BE294" t="str">
            <v/>
          </cell>
          <cell r="BF294" t="str">
            <v/>
          </cell>
          <cell r="BG294" t="str">
            <v>10:00</v>
          </cell>
          <cell r="BH294" t="str">
            <v>17:30</v>
          </cell>
          <cell r="BI294" t="str">
            <v>9:30</v>
          </cell>
          <cell r="BJ294" t="str">
            <v>17:40</v>
          </cell>
          <cell r="BK294" t="str">
            <v/>
          </cell>
          <cell r="BL294" t="str">
            <v/>
          </cell>
        </row>
        <row r="295">
          <cell r="A295" t="str">
            <v>22-1201020-003</v>
          </cell>
          <cell r="B295">
            <v>44725</v>
          </cell>
          <cell r="C295">
            <v>44754</v>
          </cell>
          <cell r="D295">
            <v>44755</v>
          </cell>
          <cell r="E295">
            <v>0</v>
          </cell>
          <cell r="F295" t="str">
            <v>1201020</v>
          </cell>
          <cell r="G295">
            <v>3</v>
          </cell>
          <cell r="H295">
            <v>20</v>
          </cell>
          <cell r="I295" t="str">
            <v>仙台</v>
          </cell>
          <cell r="J295" t="str">
            <v>フォレスト仙台</v>
          </cell>
          <cell r="K295" t="str">
            <v>第5・第6会議室</v>
          </cell>
          <cell r="L295">
            <v>44854</v>
          </cell>
          <cell r="M295">
            <v>44855</v>
          </cell>
          <cell r="O295" t="str">
            <v>仙台</v>
          </cell>
          <cell r="P295" t="str">
            <v>一般</v>
          </cell>
          <cell r="Q295">
            <v>1</v>
          </cell>
          <cell r="R295" t="str">
            <v>ヒラクリ</v>
          </cell>
          <cell r="S295" t="str">
            <v>ケンイチ</v>
          </cell>
          <cell r="T295" t="str">
            <v>ヒラクリ　ケンイチ</v>
          </cell>
          <cell r="U295" t="str">
            <v>平栗</v>
          </cell>
          <cell r="V295" t="str">
            <v>謙一</v>
          </cell>
          <cell r="W295" t="str">
            <v>平栗　謙一</v>
          </cell>
          <cell r="X295">
            <v>26495</v>
          </cell>
          <cell r="Y295">
            <v>49</v>
          </cell>
          <cell r="Z295" t="str">
            <v>963-0702</v>
          </cell>
          <cell r="AA295" t="str">
            <v>福島県</v>
          </cell>
          <cell r="AB295" t="str">
            <v>郡山市緑ヶ丘東７丁目3-6</v>
          </cell>
          <cell r="AD295" t="str">
            <v>080-6052-5579</v>
          </cell>
          <cell r="AE295" t="str">
            <v>hirakuri-kenichi@toyotahome-t.jp</v>
          </cell>
          <cell r="AF295" t="str">
            <v>トヨタホームとうほく株式会社</v>
          </cell>
          <cell r="AG295" t="str">
            <v>福島支店</v>
          </cell>
          <cell r="AH295" t="str">
            <v>963-8041</v>
          </cell>
          <cell r="AI295" t="str">
            <v>福島県</v>
          </cell>
          <cell r="AJ295" t="str">
            <v>郡山市富田町字後久保45-8</v>
          </cell>
          <cell r="AL295" t="str">
            <v>024-903-9500</v>
          </cell>
          <cell r="AM295" t="str">
            <v>⑥</v>
          </cell>
          <cell r="AN295" t="str">
            <v>平栗　謙一</v>
          </cell>
          <cell r="AO295">
            <v>0</v>
          </cell>
          <cell r="AP295">
            <v>1</v>
          </cell>
          <cell r="AS295" t="str">
            <v>一括</v>
          </cell>
          <cell r="BA295">
            <v>38</v>
          </cell>
          <cell r="BB295" t="str">
            <v>○</v>
          </cell>
          <cell r="BC295" t="str">
            <v>221201020003</v>
          </cell>
          <cell r="BD295">
            <v>44855</v>
          </cell>
          <cell r="BE295" t="str">
            <v/>
          </cell>
          <cell r="BF295" t="str">
            <v/>
          </cell>
          <cell r="BG295" t="str">
            <v>10:00</v>
          </cell>
          <cell r="BH295" t="str">
            <v>17:30</v>
          </cell>
          <cell r="BI295" t="str">
            <v>9:30</v>
          </cell>
          <cell r="BJ295" t="str">
            <v>17:40</v>
          </cell>
          <cell r="BK295" t="str">
            <v/>
          </cell>
          <cell r="BL295" t="str">
            <v/>
          </cell>
        </row>
        <row r="296">
          <cell r="A296" t="str">
            <v>22-1201020-004</v>
          </cell>
          <cell r="B296">
            <v>44725</v>
          </cell>
          <cell r="C296">
            <v>44754</v>
          </cell>
          <cell r="D296">
            <v>44755</v>
          </cell>
          <cell r="E296">
            <v>0</v>
          </cell>
          <cell r="F296" t="str">
            <v>1201020</v>
          </cell>
          <cell r="G296">
            <v>4</v>
          </cell>
          <cell r="H296">
            <v>20</v>
          </cell>
          <cell r="I296" t="str">
            <v>仙台</v>
          </cell>
          <cell r="J296" t="str">
            <v>フォレスト仙台</v>
          </cell>
          <cell r="K296" t="str">
            <v>第5・第6会議室</v>
          </cell>
          <cell r="L296">
            <v>44854</v>
          </cell>
          <cell r="M296">
            <v>44855</v>
          </cell>
          <cell r="O296" t="str">
            <v>仙台</v>
          </cell>
          <cell r="P296" t="str">
            <v>一般</v>
          </cell>
          <cell r="Q296">
            <v>1</v>
          </cell>
          <cell r="R296" t="str">
            <v>タカハシ</v>
          </cell>
          <cell r="S296" t="str">
            <v>ヨウイチ</v>
          </cell>
          <cell r="T296" t="str">
            <v>タカハシ　ヨウイチ</v>
          </cell>
          <cell r="U296" t="str">
            <v>髙橋</v>
          </cell>
          <cell r="V296" t="str">
            <v>陽一</v>
          </cell>
          <cell r="W296" t="str">
            <v>髙橋　陽一</v>
          </cell>
          <cell r="X296">
            <v>27698</v>
          </cell>
          <cell r="Y296">
            <v>47</v>
          </cell>
          <cell r="Z296" t="str">
            <v>981-3125</v>
          </cell>
          <cell r="AA296" t="str">
            <v>宮城県</v>
          </cell>
          <cell r="AB296" t="str">
            <v>仙台市泉区みずほ台13-10</v>
          </cell>
          <cell r="AC296" t="str">
            <v>エスポワールみずほ台203</v>
          </cell>
          <cell r="AD296" t="str">
            <v>080-3153-5446</v>
          </cell>
          <cell r="AE296" t="str">
            <v>y-takahashi@toyotahome-t.jp</v>
          </cell>
          <cell r="AF296" t="str">
            <v>トヨタホームとうほく株式会社</v>
          </cell>
          <cell r="AG296" t="str">
            <v>設計部 トヨタホーム宮城設計課</v>
          </cell>
          <cell r="AH296" t="str">
            <v>981-3133</v>
          </cell>
          <cell r="AI296" t="str">
            <v>宮城県</v>
          </cell>
          <cell r="AJ296" t="str">
            <v>仙台市泉区泉中央1-33-4</v>
          </cell>
          <cell r="AL296" t="str">
            <v>022-371-3771</v>
          </cell>
          <cell r="AM296" t="str">
            <v>⑥</v>
          </cell>
          <cell r="AN296" t="str">
            <v>髙橋　暢一</v>
          </cell>
          <cell r="AO296">
            <v>1</v>
          </cell>
          <cell r="AP296">
            <v>1</v>
          </cell>
          <cell r="AS296" t="str">
            <v>一括</v>
          </cell>
          <cell r="BA296">
            <v>38</v>
          </cell>
          <cell r="BB296" t="str">
            <v>○</v>
          </cell>
          <cell r="BC296" t="str">
            <v>221201020004</v>
          </cell>
          <cell r="BD296">
            <v>44855</v>
          </cell>
          <cell r="BE296" t="str">
            <v/>
          </cell>
          <cell r="BF296" t="str">
            <v/>
          </cell>
          <cell r="BG296" t="str">
            <v>10:00</v>
          </cell>
          <cell r="BH296" t="str">
            <v>17:30</v>
          </cell>
          <cell r="BI296" t="str">
            <v>9:30</v>
          </cell>
          <cell r="BJ296" t="str">
            <v>17:40</v>
          </cell>
          <cell r="BK296" t="str">
            <v/>
          </cell>
          <cell r="BL296" t="str">
            <v/>
          </cell>
        </row>
        <row r="297">
          <cell r="A297" t="str">
            <v>22-1201020-005</v>
          </cell>
          <cell r="B297">
            <v>44725</v>
          </cell>
          <cell r="C297">
            <v>44756</v>
          </cell>
          <cell r="D297">
            <v>44761</v>
          </cell>
          <cell r="E297">
            <v>0</v>
          </cell>
          <cell r="F297" t="str">
            <v>1201020</v>
          </cell>
          <cell r="G297">
            <v>5</v>
          </cell>
          <cell r="H297">
            <v>20</v>
          </cell>
          <cell r="I297" t="str">
            <v>仙台</v>
          </cell>
          <cell r="J297" t="str">
            <v>フォレスト仙台</v>
          </cell>
          <cell r="K297" t="str">
            <v>第5・第6会議室</v>
          </cell>
          <cell r="L297">
            <v>44854</v>
          </cell>
          <cell r="M297">
            <v>44855</v>
          </cell>
          <cell r="O297" t="str">
            <v>仙台</v>
          </cell>
          <cell r="P297" t="str">
            <v>一般</v>
          </cell>
          <cell r="Q297">
            <v>1</v>
          </cell>
          <cell r="R297" t="str">
            <v>イレコマ</v>
          </cell>
          <cell r="S297" t="str">
            <v>トオル</v>
          </cell>
          <cell r="T297" t="str">
            <v>イレコマ　トオル</v>
          </cell>
          <cell r="U297" t="str">
            <v>入駒</v>
          </cell>
          <cell r="V297" t="str">
            <v>透</v>
          </cell>
          <cell r="W297" t="str">
            <v>入駒　透</v>
          </cell>
          <cell r="X297">
            <v>26563</v>
          </cell>
          <cell r="Y297">
            <v>50</v>
          </cell>
          <cell r="Z297" t="str">
            <v>981-3352</v>
          </cell>
          <cell r="AA297" t="str">
            <v>宮城県</v>
          </cell>
          <cell r="AB297" t="str">
            <v>富谷市富ケ丘1-13-6</v>
          </cell>
          <cell r="AD297" t="str">
            <v>080-6052-5533</v>
          </cell>
          <cell r="AE297" t="str">
            <v>irekoma-t@toyotahome.jp</v>
          </cell>
          <cell r="AF297" t="str">
            <v>トヨタホームとうほく株式会社</v>
          </cell>
          <cell r="AG297" t="str">
            <v>技術本部</v>
          </cell>
          <cell r="AH297" t="str">
            <v>981-3133</v>
          </cell>
          <cell r="AI297" t="str">
            <v>宮城県</v>
          </cell>
          <cell r="AJ297" t="str">
            <v>仙台市泉区泉中央1-33-4</v>
          </cell>
          <cell r="AL297" t="str">
            <v>022-371-3771</v>
          </cell>
          <cell r="AM297" t="str">
            <v>⑥</v>
          </cell>
          <cell r="AN297" t="str">
            <v>入駒　透</v>
          </cell>
          <cell r="AO297">
            <v>1</v>
          </cell>
          <cell r="AP297">
            <v>1</v>
          </cell>
          <cell r="AS297" t="str">
            <v>一括</v>
          </cell>
          <cell r="BA297">
            <v>34</v>
          </cell>
          <cell r="BB297" t="str">
            <v>○</v>
          </cell>
          <cell r="BC297" t="str">
            <v>221201020005</v>
          </cell>
          <cell r="BD297">
            <v>44855</v>
          </cell>
          <cell r="BE297" t="str">
            <v/>
          </cell>
          <cell r="BF297" t="str">
            <v/>
          </cell>
          <cell r="BG297" t="str">
            <v>10:00</v>
          </cell>
          <cell r="BH297" t="str">
            <v>17:30</v>
          </cell>
          <cell r="BI297" t="str">
            <v>9:30</v>
          </cell>
          <cell r="BJ297" t="str">
            <v>17:40</v>
          </cell>
          <cell r="BK297" t="str">
            <v/>
          </cell>
          <cell r="BL297" t="str">
            <v/>
          </cell>
        </row>
        <row r="298">
          <cell r="A298" t="str">
            <v>22-1201020-006</v>
          </cell>
          <cell r="B298">
            <v>44802</v>
          </cell>
          <cell r="C298">
            <v>44803</v>
          </cell>
          <cell r="F298" t="str">
            <v>1201020</v>
          </cell>
          <cell r="G298">
            <v>6</v>
          </cell>
          <cell r="H298">
            <v>20</v>
          </cell>
          <cell r="I298" t="str">
            <v>仙台</v>
          </cell>
          <cell r="J298" t="str">
            <v>フォレスト仙台</v>
          </cell>
          <cell r="K298" t="str">
            <v>第5・第6会議室</v>
          </cell>
          <cell r="L298">
            <v>44854</v>
          </cell>
          <cell r="M298">
            <v>44855</v>
          </cell>
          <cell r="O298" t="str">
            <v>仙台</v>
          </cell>
          <cell r="P298" t="str">
            <v>一般</v>
          </cell>
          <cell r="Q298">
            <v>1</v>
          </cell>
          <cell r="R298" t="str">
            <v>ヒラマ</v>
          </cell>
          <cell r="S298" t="str">
            <v>キユヨキ</v>
          </cell>
          <cell r="T298" t="str">
            <v>ヒラマ　キユヨキ</v>
          </cell>
          <cell r="U298" t="str">
            <v>平間</v>
          </cell>
          <cell r="V298" t="str">
            <v>清幸</v>
          </cell>
          <cell r="W298" t="str">
            <v>平間　清幸</v>
          </cell>
          <cell r="X298">
            <v>22184</v>
          </cell>
          <cell r="Y298">
            <v>61</v>
          </cell>
          <cell r="Z298" t="str">
            <v>989-6171</v>
          </cell>
          <cell r="AA298" t="str">
            <v>宮城県</v>
          </cell>
          <cell r="AB298" t="str">
            <v>大崎市古川北町4-2-36</v>
          </cell>
          <cell r="AC298" t="str">
            <v/>
          </cell>
          <cell r="AD298" t="str">
            <v>080-3324-8540</v>
          </cell>
          <cell r="AE298" t="str">
            <v>hirama.k@taisei-yuraku.co.jp</v>
          </cell>
          <cell r="AF298" t="str">
            <v>大成有楽不動産株式会社</v>
          </cell>
          <cell r="AG298" t="str">
            <v>東北支店　ビル管理室</v>
          </cell>
          <cell r="AH298" t="str">
            <v>984-0816</v>
          </cell>
          <cell r="AI298" t="str">
            <v>宮城県</v>
          </cell>
          <cell r="AJ298" t="str">
            <v xml:space="preserve">仙台市若林区河原町１-２-８ </v>
          </cell>
          <cell r="AK298" t="str">
            <v>東北地区信用金庫センタービル１階　管理事務所</v>
          </cell>
          <cell r="AL298" t="str">
            <v>022-268-6088</v>
          </cell>
          <cell r="AM298" t="str">
            <v>⑦</v>
          </cell>
          <cell r="AN298" t="str">
            <v>平間　清幸</v>
          </cell>
          <cell r="AO298">
            <v>1</v>
          </cell>
          <cell r="AP298">
            <v>1</v>
          </cell>
          <cell r="AS298" t="str">
            <v>三菱</v>
          </cell>
          <cell r="AT298">
            <v>44804</v>
          </cell>
          <cell r="BA298">
            <v>33</v>
          </cell>
          <cell r="BB298" t="str">
            <v>○</v>
          </cell>
          <cell r="BC298" t="str">
            <v>221201020006</v>
          </cell>
          <cell r="BD298">
            <v>44855</v>
          </cell>
          <cell r="BE298" t="str">
            <v/>
          </cell>
          <cell r="BF298" t="str">
            <v/>
          </cell>
          <cell r="BG298" t="str">
            <v>10:00</v>
          </cell>
          <cell r="BH298" t="str">
            <v>17:30</v>
          </cell>
          <cell r="BI298" t="str">
            <v>9:30</v>
          </cell>
          <cell r="BJ298" t="str">
            <v>17:40</v>
          </cell>
          <cell r="BK298" t="str">
            <v/>
          </cell>
          <cell r="BL298" t="str">
            <v/>
          </cell>
        </row>
        <row r="299">
          <cell r="A299" t="str">
            <v>22-1201020-007</v>
          </cell>
          <cell r="B299">
            <v>44811</v>
          </cell>
          <cell r="C299">
            <v>44812</v>
          </cell>
          <cell r="F299" t="str">
            <v>1201020</v>
          </cell>
          <cell r="G299">
            <v>7</v>
          </cell>
          <cell r="H299">
            <v>20</v>
          </cell>
          <cell r="I299" t="str">
            <v>仙台</v>
          </cell>
          <cell r="J299" t="str">
            <v>フォレスト仙台</v>
          </cell>
          <cell r="K299" t="str">
            <v>第5・第6会議室</v>
          </cell>
          <cell r="L299">
            <v>44854</v>
          </cell>
          <cell r="M299">
            <v>44855</v>
          </cell>
          <cell r="O299" t="str">
            <v>仙台</v>
          </cell>
          <cell r="P299" t="str">
            <v>一般</v>
          </cell>
          <cell r="Q299">
            <v>1</v>
          </cell>
          <cell r="R299" t="str">
            <v>スズキ</v>
          </cell>
          <cell r="S299" t="str">
            <v>エツコ</v>
          </cell>
          <cell r="T299" t="str">
            <v>スズキ　エツコ</v>
          </cell>
          <cell r="U299" t="str">
            <v>鈴木</v>
          </cell>
          <cell r="V299" t="str">
            <v>悦子</v>
          </cell>
          <cell r="W299" t="str">
            <v>鈴木　悦子</v>
          </cell>
          <cell r="X299">
            <v>23546</v>
          </cell>
          <cell r="Y299">
            <v>58</v>
          </cell>
          <cell r="Z299" t="str">
            <v>963-0102</v>
          </cell>
          <cell r="AA299" t="str">
            <v>福島県</v>
          </cell>
          <cell r="AB299" t="str">
            <v>郡山市安積町笹川字南向8番地の80</v>
          </cell>
          <cell r="AC299" t="str">
            <v/>
          </cell>
          <cell r="AD299" t="str">
            <v>090-3646-8766</v>
          </cell>
          <cell r="AE299" t="str">
            <v>suzutech@aroma.ocn.ne.jp</v>
          </cell>
          <cell r="AF299" t="str">
            <v>有限会社スズテック</v>
          </cell>
          <cell r="AH299" t="str">
            <v>963-0102</v>
          </cell>
          <cell r="AI299" t="str">
            <v>福島県</v>
          </cell>
          <cell r="AJ299" t="str">
            <v>郡山市安積町笹川字南向8番地80</v>
          </cell>
          <cell r="AK299" t="str">
            <v/>
          </cell>
          <cell r="AL299" t="str">
            <v>024-947-5969</v>
          </cell>
          <cell r="AM299" t="str">
            <v>⑥</v>
          </cell>
          <cell r="AN299" t="str">
            <v>鈴木　悦子</v>
          </cell>
          <cell r="AO299">
            <v>0</v>
          </cell>
          <cell r="AP299">
            <v>1</v>
          </cell>
          <cell r="AS299" t="str">
            <v>三菱</v>
          </cell>
          <cell r="AT299">
            <v>44816</v>
          </cell>
          <cell r="BA299">
            <v>39</v>
          </cell>
          <cell r="BB299" t="str">
            <v>○</v>
          </cell>
          <cell r="BC299" t="str">
            <v>221201020007</v>
          </cell>
          <cell r="BD299">
            <v>44855</v>
          </cell>
          <cell r="BE299" t="str">
            <v/>
          </cell>
          <cell r="BF299" t="str">
            <v/>
          </cell>
          <cell r="BG299" t="str">
            <v>10:00</v>
          </cell>
          <cell r="BH299" t="str">
            <v>17:30</v>
          </cell>
          <cell r="BI299" t="str">
            <v>9:30</v>
          </cell>
          <cell r="BJ299" t="str">
            <v>17:40</v>
          </cell>
          <cell r="BK299" t="str">
            <v/>
          </cell>
          <cell r="BL299" t="str">
            <v/>
          </cell>
        </row>
        <row r="300">
          <cell r="A300" t="str">
            <v>22-1201020-008</v>
          </cell>
          <cell r="B300">
            <v>44811</v>
          </cell>
          <cell r="C300">
            <v>44812</v>
          </cell>
          <cell r="F300" t="str">
            <v>1201020</v>
          </cell>
          <cell r="G300">
            <v>8</v>
          </cell>
          <cell r="H300">
            <v>20</v>
          </cell>
          <cell r="I300" t="str">
            <v>仙台</v>
          </cell>
          <cell r="J300" t="str">
            <v>フォレスト仙台</v>
          </cell>
          <cell r="K300" t="str">
            <v>第5・第6会議室</v>
          </cell>
          <cell r="L300">
            <v>44854</v>
          </cell>
          <cell r="M300">
            <v>44855</v>
          </cell>
          <cell r="O300" t="str">
            <v>仙台</v>
          </cell>
          <cell r="P300" t="str">
            <v>一般</v>
          </cell>
          <cell r="Q300">
            <v>1</v>
          </cell>
          <cell r="R300" t="str">
            <v>スズキ</v>
          </cell>
          <cell r="S300" t="str">
            <v>ユタカ</v>
          </cell>
          <cell r="T300" t="str">
            <v>スズキ　ユタカ</v>
          </cell>
          <cell r="U300" t="str">
            <v>鈴木</v>
          </cell>
          <cell r="V300" t="str">
            <v>豊</v>
          </cell>
          <cell r="W300" t="str">
            <v>鈴木　豊</v>
          </cell>
          <cell r="X300">
            <v>23053</v>
          </cell>
          <cell r="Y300">
            <v>59</v>
          </cell>
          <cell r="Z300" t="str">
            <v>963-5532</v>
          </cell>
          <cell r="AA300" t="str">
            <v>福島県</v>
          </cell>
          <cell r="AB300" t="str">
            <v>東白川郡塙町大字大蕨字坂本65番地</v>
          </cell>
          <cell r="AC300" t="str">
            <v/>
          </cell>
          <cell r="AD300" t="str">
            <v>090-3642-8162</v>
          </cell>
          <cell r="AE300" t="str">
            <v>suzuki@daria-home.info</v>
          </cell>
          <cell r="AF300" t="str">
            <v>株式会社ダリアホーム</v>
          </cell>
          <cell r="AH300" t="str">
            <v>963-8846</v>
          </cell>
          <cell r="AI300" t="str">
            <v>福島県</v>
          </cell>
          <cell r="AJ300" t="str">
            <v>郡山市久留米二丁目35番地8</v>
          </cell>
          <cell r="AK300" t="str">
            <v/>
          </cell>
          <cell r="AL300" t="str">
            <v>024-953-3135</v>
          </cell>
          <cell r="AM300" t="str">
            <v>①</v>
          </cell>
          <cell r="AN300" t="str">
            <v>鈴木　豊</v>
          </cell>
          <cell r="AO300">
            <v>0</v>
          </cell>
          <cell r="AP300">
            <v>1</v>
          </cell>
          <cell r="AS300" t="str">
            <v>三菱</v>
          </cell>
          <cell r="AT300">
            <v>44816</v>
          </cell>
          <cell r="BA300">
            <v>35</v>
          </cell>
          <cell r="BB300" t="str">
            <v>○</v>
          </cell>
          <cell r="BC300" t="str">
            <v>221201020008</v>
          </cell>
          <cell r="BD300">
            <v>44855</v>
          </cell>
          <cell r="BE300" t="str">
            <v/>
          </cell>
          <cell r="BF300" t="str">
            <v/>
          </cell>
          <cell r="BG300" t="str">
            <v>10:00</v>
          </cell>
          <cell r="BH300" t="str">
            <v>17:30</v>
          </cell>
          <cell r="BI300" t="str">
            <v>9:30</v>
          </cell>
          <cell r="BJ300" t="str">
            <v>17:40</v>
          </cell>
          <cell r="BK300" t="str">
            <v/>
          </cell>
          <cell r="BL300" t="str">
            <v/>
          </cell>
        </row>
        <row r="301">
          <cell r="A301" t="str">
            <v>22-1201020-009</v>
          </cell>
          <cell r="B301">
            <v>44827</v>
          </cell>
          <cell r="C301">
            <v>44831</v>
          </cell>
          <cell r="E301">
            <v>0</v>
          </cell>
          <cell r="F301" t="str">
            <v>1201020</v>
          </cell>
          <cell r="G301">
            <v>9</v>
          </cell>
          <cell r="H301">
            <v>20</v>
          </cell>
          <cell r="I301" t="str">
            <v>仙台</v>
          </cell>
          <cell r="J301" t="str">
            <v>フォレスト仙台</v>
          </cell>
          <cell r="K301" t="str">
            <v>第5・第6会議室</v>
          </cell>
          <cell r="L301">
            <v>44854</v>
          </cell>
          <cell r="M301">
            <v>44855</v>
          </cell>
          <cell r="O301" t="str">
            <v>仙台</v>
          </cell>
          <cell r="P301" t="str">
            <v>一般</v>
          </cell>
          <cell r="Q301">
            <v>1</v>
          </cell>
          <cell r="R301" t="str">
            <v>ハルヤマ</v>
          </cell>
          <cell r="S301" t="str">
            <v>マサト</v>
          </cell>
          <cell r="T301" t="str">
            <v>ハルヤマ　マサト</v>
          </cell>
          <cell r="U301" t="str">
            <v>春山</v>
          </cell>
          <cell r="V301" t="str">
            <v>真人</v>
          </cell>
          <cell r="W301" t="str">
            <v>春山　真人</v>
          </cell>
          <cell r="X301">
            <v>27599</v>
          </cell>
          <cell r="Y301">
            <v>47</v>
          </cell>
          <cell r="Z301" t="str">
            <v>962-0001</v>
          </cell>
          <cell r="AA301" t="str">
            <v>福島県</v>
          </cell>
          <cell r="AB301" t="str">
            <v>須賀川市森宿字坪ノ内161-72</v>
          </cell>
          <cell r="AC301" t="str">
            <v/>
          </cell>
          <cell r="AD301" t="str">
            <v>080-5734-9048</v>
          </cell>
          <cell r="AE301" t="str">
            <v>masato_haruyama@home.misawa.co.jp</v>
          </cell>
          <cell r="AF301" t="str">
            <v>東北ミサワホーム株式会社</v>
          </cell>
          <cell r="AG301" t="str">
            <v>福島支店</v>
          </cell>
          <cell r="AH301" t="str">
            <v>963-0115</v>
          </cell>
          <cell r="AI301" t="str">
            <v>福島県</v>
          </cell>
          <cell r="AJ301" t="str">
            <v>郡山市南１丁目８２</v>
          </cell>
          <cell r="AK301" t="str">
            <v/>
          </cell>
          <cell r="AL301" t="str">
            <v>024-937-4111</v>
          </cell>
          <cell r="AM301" t="str">
            <v>⑥</v>
          </cell>
          <cell r="AN301" t="str">
            <v>春山　真人</v>
          </cell>
          <cell r="AO301">
            <v>0</v>
          </cell>
          <cell r="AP301">
            <v>1</v>
          </cell>
          <cell r="AS301" t="str">
            <v>一括</v>
          </cell>
          <cell r="BA301">
            <v>39</v>
          </cell>
          <cell r="BB301" t="str">
            <v>○</v>
          </cell>
          <cell r="BC301" t="str">
            <v>221201020009</v>
          </cell>
          <cell r="BD301">
            <v>44855</v>
          </cell>
          <cell r="BE301" t="str">
            <v/>
          </cell>
          <cell r="BF301" t="str">
            <v/>
          </cell>
          <cell r="BG301" t="str">
            <v>10:00</v>
          </cell>
          <cell r="BH301" t="str">
            <v>17:30</v>
          </cell>
          <cell r="BI301" t="str">
            <v>9:30</v>
          </cell>
          <cell r="BJ301" t="str">
            <v>17:40</v>
          </cell>
          <cell r="BK301" t="str">
            <v/>
          </cell>
          <cell r="BL301" t="str">
            <v/>
          </cell>
        </row>
        <row r="302">
          <cell r="A302" t="str">
            <v>22-1201020-010</v>
          </cell>
          <cell r="B302">
            <v>44827</v>
          </cell>
          <cell r="C302">
            <v>44831</v>
          </cell>
          <cell r="E302">
            <v>0</v>
          </cell>
          <cell r="F302" t="str">
            <v>1201020</v>
          </cell>
          <cell r="G302">
            <v>10</v>
          </cell>
          <cell r="H302">
            <v>20</v>
          </cell>
          <cell r="I302" t="str">
            <v>仙台</v>
          </cell>
          <cell r="J302" t="str">
            <v>フォレスト仙台</v>
          </cell>
          <cell r="K302" t="str">
            <v>第5・第6会議室</v>
          </cell>
          <cell r="L302">
            <v>44854</v>
          </cell>
          <cell r="M302">
            <v>44855</v>
          </cell>
          <cell r="O302" t="str">
            <v>仙台</v>
          </cell>
          <cell r="P302" t="str">
            <v>一般</v>
          </cell>
          <cell r="Q302">
            <v>1</v>
          </cell>
          <cell r="R302" t="str">
            <v>マツノ</v>
          </cell>
          <cell r="S302" t="str">
            <v>ミツノブ</v>
          </cell>
          <cell r="T302" t="str">
            <v>マツノ　ミツノブ</v>
          </cell>
          <cell r="U302" t="str">
            <v>松野</v>
          </cell>
          <cell r="V302" t="str">
            <v>満信</v>
          </cell>
          <cell r="W302" t="str">
            <v>松野　満信</v>
          </cell>
          <cell r="X302">
            <v>25461</v>
          </cell>
          <cell r="Y302">
            <v>53</v>
          </cell>
          <cell r="Z302" t="str">
            <v>960-0111</v>
          </cell>
          <cell r="AA302" t="str">
            <v>福島県</v>
          </cell>
          <cell r="AB302" t="str">
            <v>福島市丸子字前川原51-4</v>
          </cell>
          <cell r="AC302" t="str">
            <v/>
          </cell>
          <cell r="AD302" t="str">
            <v>080-6043-2520</v>
          </cell>
          <cell r="AE302" t="str">
            <v>Mitsunobu_Matsuno＠home.misawa.co.jp</v>
          </cell>
          <cell r="AF302" t="str">
            <v>東北ミサワホーム株式会社</v>
          </cell>
          <cell r="AG302" t="str">
            <v>福島支店 リフォーム部</v>
          </cell>
          <cell r="AH302" t="str">
            <v>960-0102</v>
          </cell>
          <cell r="AI302" t="str">
            <v>福島県</v>
          </cell>
          <cell r="AJ302" t="str">
            <v>福島市鎌田舟戸前16-3</v>
          </cell>
          <cell r="AK302" t="str">
            <v/>
          </cell>
          <cell r="AL302" t="str">
            <v>024-554-0333</v>
          </cell>
          <cell r="AM302" t="str">
            <v>⑥</v>
          </cell>
          <cell r="AN302" t="str">
            <v>松野　満信</v>
          </cell>
          <cell r="AO302">
            <v>1</v>
          </cell>
          <cell r="AP302">
            <v>1</v>
          </cell>
          <cell r="AS302" t="str">
            <v>一括</v>
          </cell>
          <cell r="BA302">
            <v>36</v>
          </cell>
          <cell r="BB302" t="str">
            <v>○</v>
          </cell>
          <cell r="BC302" t="str">
            <v>221201020010</v>
          </cell>
          <cell r="BD302">
            <v>44855</v>
          </cell>
          <cell r="BE302" t="str">
            <v/>
          </cell>
          <cell r="BF302" t="str">
            <v/>
          </cell>
          <cell r="BG302" t="str">
            <v>10:00</v>
          </cell>
          <cell r="BH302" t="str">
            <v>17:30</v>
          </cell>
          <cell r="BI302" t="str">
            <v>9:30</v>
          </cell>
          <cell r="BJ302" t="str">
            <v>17:40</v>
          </cell>
          <cell r="BK302" t="str">
            <v/>
          </cell>
          <cell r="BL302" t="str">
            <v/>
          </cell>
        </row>
        <row r="303">
          <cell r="A303" t="str">
            <v>22-1201020-011</v>
          </cell>
          <cell r="B303">
            <v>44827</v>
          </cell>
          <cell r="C303">
            <v>44831</v>
          </cell>
          <cell r="E303">
            <v>0</v>
          </cell>
          <cell r="F303" t="str">
            <v>1201020</v>
          </cell>
          <cell r="G303">
            <v>11</v>
          </cell>
          <cell r="H303">
            <v>20</v>
          </cell>
          <cell r="I303" t="str">
            <v>仙台</v>
          </cell>
          <cell r="J303" t="str">
            <v>フォレスト仙台</v>
          </cell>
          <cell r="K303" t="str">
            <v>第5・第6会議室</v>
          </cell>
          <cell r="L303">
            <v>44854</v>
          </cell>
          <cell r="M303">
            <v>44855</v>
          </cell>
          <cell r="O303" t="str">
            <v>仙台</v>
          </cell>
          <cell r="P303" t="str">
            <v>一般</v>
          </cell>
          <cell r="Q303">
            <v>1</v>
          </cell>
          <cell r="R303" t="str">
            <v>カワラ</v>
          </cell>
          <cell r="S303" t="str">
            <v>ヤスノリ</v>
          </cell>
          <cell r="T303" t="str">
            <v>カワラ　ヤスノリ</v>
          </cell>
          <cell r="U303" t="str">
            <v>河原</v>
          </cell>
          <cell r="V303" t="str">
            <v>康徳</v>
          </cell>
          <cell r="W303" t="str">
            <v>河原　康徳</v>
          </cell>
          <cell r="X303">
            <v>25394</v>
          </cell>
          <cell r="Y303">
            <v>53</v>
          </cell>
          <cell r="Z303" t="str">
            <v>963-0125</v>
          </cell>
          <cell r="AA303" t="str">
            <v>福島県</v>
          </cell>
          <cell r="AB303" t="str">
            <v>郡山市三穂田町富岡字田宿下80</v>
          </cell>
          <cell r="AD303" t="str">
            <v>080-5734-9135</v>
          </cell>
          <cell r="AE303" t="str">
            <v>Yasunori_Kawara@home.misawa.co.jp</v>
          </cell>
          <cell r="AF303" t="str">
            <v>東北ミサワホーム株式会社</v>
          </cell>
          <cell r="AG303" t="str">
            <v>福島支店 リフォーム部</v>
          </cell>
          <cell r="AH303" t="str">
            <v>963-0115</v>
          </cell>
          <cell r="AI303" t="str">
            <v>福島県</v>
          </cell>
          <cell r="AJ303" t="str">
            <v>郡山市南１丁目８２</v>
          </cell>
          <cell r="AK303" t="str">
            <v/>
          </cell>
          <cell r="AL303" t="str">
            <v>024-937-4111</v>
          </cell>
          <cell r="AM303" t="str">
            <v>①</v>
          </cell>
          <cell r="AN303" t="str">
            <v>河原　康徳</v>
          </cell>
          <cell r="AO303">
            <v>0</v>
          </cell>
          <cell r="AP303">
            <v>1</v>
          </cell>
          <cell r="AS303" t="str">
            <v>一括</v>
          </cell>
          <cell r="BA303">
            <v>39</v>
          </cell>
          <cell r="BB303" t="str">
            <v>○</v>
          </cell>
          <cell r="BC303" t="str">
            <v>221201020011</v>
          </cell>
          <cell r="BD303">
            <v>44855</v>
          </cell>
          <cell r="BE303" t="str">
            <v/>
          </cell>
          <cell r="BF303" t="str">
            <v/>
          </cell>
          <cell r="BG303" t="str">
            <v>10:00</v>
          </cell>
          <cell r="BH303" t="str">
            <v>17:30</v>
          </cell>
          <cell r="BI303" t="str">
            <v>9:30</v>
          </cell>
          <cell r="BJ303" t="str">
            <v>17:40</v>
          </cell>
          <cell r="BK303" t="str">
            <v/>
          </cell>
          <cell r="BL303" t="str">
            <v/>
          </cell>
        </row>
        <row r="304">
          <cell r="A304" t="str">
            <v>22-1201020-012</v>
          </cell>
          <cell r="B304">
            <v>44829</v>
          </cell>
          <cell r="C304">
            <v>44831</v>
          </cell>
          <cell r="E304">
            <v>0</v>
          </cell>
          <cell r="F304" t="str">
            <v>1201020</v>
          </cell>
          <cell r="G304">
            <v>12</v>
          </cell>
          <cell r="H304">
            <v>20</v>
          </cell>
          <cell r="I304" t="str">
            <v>仙台</v>
          </cell>
          <cell r="J304" t="str">
            <v>フォレスト仙台</v>
          </cell>
          <cell r="K304" t="str">
            <v>第5・第6会議室</v>
          </cell>
          <cell r="L304">
            <v>44854</v>
          </cell>
          <cell r="M304">
            <v>44855</v>
          </cell>
          <cell r="O304" t="str">
            <v>仙台</v>
          </cell>
          <cell r="P304" t="str">
            <v>一般</v>
          </cell>
          <cell r="Q304">
            <v>1</v>
          </cell>
          <cell r="R304" t="str">
            <v>タジマ</v>
          </cell>
          <cell r="S304" t="str">
            <v>アツシ</v>
          </cell>
          <cell r="T304" t="str">
            <v>タジマ　アツシ</v>
          </cell>
          <cell r="U304" t="str">
            <v>田島</v>
          </cell>
          <cell r="V304" t="str">
            <v>淳史</v>
          </cell>
          <cell r="W304" t="str">
            <v>田島　淳史</v>
          </cell>
          <cell r="X304">
            <v>28579</v>
          </cell>
          <cell r="Y304">
            <v>44</v>
          </cell>
          <cell r="Z304" t="str">
            <v>960-0231</v>
          </cell>
          <cell r="AA304" t="str">
            <v>福島県</v>
          </cell>
          <cell r="AB304" t="str">
            <v>福島市飯坂町平野字南部位8-2</v>
          </cell>
          <cell r="AD304" t="str">
            <v>080-6043-2852</v>
          </cell>
          <cell r="AE304" t="str">
            <v xml:space="preserve">Atsushi_Tajima@home.misawa.co.jp </v>
          </cell>
          <cell r="AF304" t="str">
            <v>東北ミサワホーム株式会社</v>
          </cell>
          <cell r="AG304" t="str">
            <v>福島支店</v>
          </cell>
          <cell r="AH304" t="str">
            <v>960-0102</v>
          </cell>
          <cell r="AI304" t="str">
            <v>福島県</v>
          </cell>
          <cell r="AJ304" t="str">
            <v>福島市鎌田舟戸前16-3</v>
          </cell>
          <cell r="AL304" t="str">
            <v>024-554-1211</v>
          </cell>
          <cell r="AM304" t="str">
            <v>①</v>
          </cell>
          <cell r="AN304" t="str">
            <v>田島　淳史</v>
          </cell>
          <cell r="AO304">
            <v>1</v>
          </cell>
          <cell r="AP304">
            <v>1</v>
          </cell>
          <cell r="AS304" t="str">
            <v>一括</v>
          </cell>
          <cell r="BA304">
            <v>37</v>
          </cell>
          <cell r="BB304" t="str">
            <v>○</v>
          </cell>
          <cell r="BC304" t="str">
            <v>221201020012</v>
          </cell>
          <cell r="BD304">
            <v>44855</v>
          </cell>
          <cell r="BE304" t="str">
            <v/>
          </cell>
          <cell r="BF304" t="str">
            <v/>
          </cell>
          <cell r="BG304" t="str">
            <v>10:00</v>
          </cell>
          <cell r="BH304" t="str">
            <v>17:30</v>
          </cell>
          <cell r="BI304" t="str">
            <v>9:30</v>
          </cell>
          <cell r="BJ304" t="str">
            <v>17:40</v>
          </cell>
          <cell r="BK304" t="str">
            <v/>
          </cell>
          <cell r="BL304" t="str">
            <v/>
          </cell>
        </row>
        <row r="305">
          <cell r="A305" t="str">
            <v>22-1201020-013</v>
          </cell>
          <cell r="B305">
            <v>44828</v>
          </cell>
          <cell r="C305">
            <v>44831</v>
          </cell>
          <cell r="E305">
            <v>0</v>
          </cell>
          <cell r="F305" t="str">
            <v>1201020</v>
          </cell>
          <cell r="G305">
            <v>13</v>
          </cell>
          <cell r="H305">
            <v>20</v>
          </cell>
          <cell r="I305" t="str">
            <v>仙台</v>
          </cell>
          <cell r="J305" t="str">
            <v>フォレスト仙台</v>
          </cell>
          <cell r="K305" t="str">
            <v>第5・第6会議室</v>
          </cell>
          <cell r="L305">
            <v>44854</v>
          </cell>
          <cell r="M305">
            <v>44855</v>
          </cell>
          <cell r="O305" t="str">
            <v>仙台</v>
          </cell>
          <cell r="P305" t="str">
            <v>一般</v>
          </cell>
          <cell r="Q305">
            <v>1</v>
          </cell>
          <cell r="R305" t="str">
            <v>ジンバ</v>
          </cell>
          <cell r="S305" t="str">
            <v>ヒロカズ</v>
          </cell>
          <cell r="T305" t="str">
            <v>ジンバ　ヒロカズ</v>
          </cell>
          <cell r="U305" t="str">
            <v>神馬</v>
          </cell>
          <cell r="V305" t="str">
            <v>博一</v>
          </cell>
          <cell r="W305" t="str">
            <v>神馬　博一</v>
          </cell>
          <cell r="X305">
            <v>28905</v>
          </cell>
          <cell r="Y305">
            <v>43</v>
          </cell>
          <cell r="Z305" t="str">
            <v>960-0102</v>
          </cell>
          <cell r="AA305" t="str">
            <v>福島県</v>
          </cell>
          <cell r="AB305" t="str">
            <v>福島市鎌田字鎌田12</v>
          </cell>
          <cell r="AC305" t="str">
            <v>P・ラゲットB102</v>
          </cell>
          <cell r="AD305" t="str">
            <v>090-8782-3765</v>
          </cell>
          <cell r="AE305" t="str">
            <v>Hirokazu_Jinba@home.misawa.co.jp</v>
          </cell>
          <cell r="AF305" t="str">
            <v>東北ミサワホーム株式会社</v>
          </cell>
          <cell r="AG305" t="str">
            <v>福島支店</v>
          </cell>
          <cell r="AH305" t="str">
            <v>960-0102</v>
          </cell>
          <cell r="AI305" t="str">
            <v>福島県</v>
          </cell>
          <cell r="AJ305" t="str">
            <v>福島市鎌田舟戸前16-3</v>
          </cell>
          <cell r="AL305" t="str">
            <v>024-554-0333</v>
          </cell>
          <cell r="AM305" t="str">
            <v>①</v>
          </cell>
          <cell r="AN305" t="str">
            <v>神馬　博一</v>
          </cell>
          <cell r="AO305">
            <v>1</v>
          </cell>
          <cell r="AP305">
            <v>1</v>
          </cell>
          <cell r="AS305" t="str">
            <v>一括</v>
          </cell>
          <cell r="BA305">
            <v>35</v>
          </cell>
          <cell r="BB305" t="str">
            <v>○</v>
          </cell>
          <cell r="BC305" t="str">
            <v>221201020013</v>
          </cell>
          <cell r="BD305">
            <v>44855</v>
          </cell>
          <cell r="BE305" t="str">
            <v/>
          </cell>
          <cell r="BF305" t="str">
            <v/>
          </cell>
          <cell r="BG305" t="str">
            <v>10:00</v>
          </cell>
          <cell r="BH305" t="str">
            <v>17:30</v>
          </cell>
          <cell r="BI305" t="str">
            <v>9:30</v>
          </cell>
          <cell r="BJ305" t="str">
            <v>17:40</v>
          </cell>
          <cell r="BK305" t="str">
            <v/>
          </cell>
          <cell r="BL305" t="str">
            <v/>
          </cell>
        </row>
        <row r="306">
          <cell r="A306" t="str">
            <v>22-1201020-014</v>
          </cell>
          <cell r="B306">
            <v>44830</v>
          </cell>
          <cell r="C306">
            <v>44833</v>
          </cell>
          <cell r="F306" t="str">
            <v>1201020</v>
          </cell>
          <cell r="G306">
            <v>14</v>
          </cell>
          <cell r="H306">
            <v>20</v>
          </cell>
          <cell r="I306" t="str">
            <v>仙台</v>
          </cell>
          <cell r="J306" t="str">
            <v>フォレスト仙台</v>
          </cell>
          <cell r="K306" t="str">
            <v>第5・第6会議室</v>
          </cell>
          <cell r="L306">
            <v>44854</v>
          </cell>
          <cell r="M306">
            <v>44855</v>
          </cell>
          <cell r="O306" t="str">
            <v>仙台</v>
          </cell>
          <cell r="P306" t="str">
            <v>一般</v>
          </cell>
          <cell r="Q306">
            <v>1</v>
          </cell>
          <cell r="R306" t="str">
            <v>ヨシダ</v>
          </cell>
          <cell r="S306" t="str">
            <v>サトシ</v>
          </cell>
          <cell r="T306" t="str">
            <v>ヨシダ　サトシ</v>
          </cell>
          <cell r="U306" t="str">
            <v>吉田</v>
          </cell>
          <cell r="V306" t="str">
            <v>知嗣</v>
          </cell>
          <cell r="W306" t="str">
            <v>吉田　知嗣</v>
          </cell>
          <cell r="X306">
            <v>28908</v>
          </cell>
          <cell r="Y306">
            <v>43</v>
          </cell>
          <cell r="Z306" t="str">
            <v>981-0111</v>
          </cell>
          <cell r="AA306" t="str">
            <v>宮城県</v>
          </cell>
          <cell r="AB306" t="str">
            <v>宮城郡利府町加瀬字十三本塚10-3</v>
          </cell>
          <cell r="AD306" t="str">
            <v>022-781-9545</v>
          </cell>
          <cell r="AE306" t="str">
            <v>ohno@srsgroup.jp</v>
          </cell>
          <cell r="AF306" t="str">
            <v>株式会社SRS</v>
          </cell>
          <cell r="AH306" t="str">
            <v>983-0043</v>
          </cell>
          <cell r="AI306" t="str">
            <v>宮城県</v>
          </cell>
          <cell r="AJ306" t="str">
            <v>仙台市宮城野区萩野町1丁目10-3</v>
          </cell>
          <cell r="AK306" t="str">
            <v>日研21ビル102</v>
          </cell>
          <cell r="AL306" t="str">
            <v>022-781-9545</v>
          </cell>
          <cell r="AM306" t="str">
            <v>⑥</v>
          </cell>
          <cell r="AN306" t="str">
            <v>吉田　知嗣</v>
          </cell>
          <cell r="AO306">
            <v>1</v>
          </cell>
          <cell r="AP306">
            <v>1</v>
          </cell>
          <cell r="AS306" t="str">
            <v>三菱</v>
          </cell>
          <cell r="AT306">
            <v>44840</v>
          </cell>
          <cell r="BA306">
            <v>35</v>
          </cell>
          <cell r="BB306" t="str">
            <v>○</v>
          </cell>
          <cell r="BC306" t="str">
            <v>221201020014</v>
          </cell>
          <cell r="BD306">
            <v>44855</v>
          </cell>
          <cell r="BE306" t="str">
            <v/>
          </cell>
          <cell r="BF306" t="str">
            <v/>
          </cell>
          <cell r="BG306" t="str">
            <v>10:00</v>
          </cell>
          <cell r="BH306" t="str">
            <v>17:30</v>
          </cell>
          <cell r="BI306" t="str">
            <v>9:30</v>
          </cell>
          <cell r="BJ306" t="str">
            <v>17:40</v>
          </cell>
          <cell r="BK306" t="str">
            <v/>
          </cell>
          <cell r="BL306" t="str">
            <v/>
          </cell>
        </row>
        <row r="307">
          <cell r="A307" t="str">
            <v>22-1201020-015</v>
          </cell>
          <cell r="B307">
            <v>44830</v>
          </cell>
          <cell r="C307">
            <v>44833</v>
          </cell>
          <cell r="F307" t="str">
            <v>1201020</v>
          </cell>
          <cell r="G307">
            <v>15</v>
          </cell>
          <cell r="H307">
            <v>20</v>
          </cell>
          <cell r="I307" t="str">
            <v>仙台</v>
          </cell>
          <cell r="J307" t="str">
            <v>フォレスト仙台</v>
          </cell>
          <cell r="K307" t="str">
            <v>第5・第6会議室</v>
          </cell>
          <cell r="L307">
            <v>44854</v>
          </cell>
          <cell r="M307">
            <v>44855</v>
          </cell>
          <cell r="O307" t="str">
            <v>仙台</v>
          </cell>
          <cell r="P307" t="str">
            <v>一般</v>
          </cell>
          <cell r="Q307">
            <v>1</v>
          </cell>
          <cell r="R307" t="str">
            <v>オカザキ</v>
          </cell>
          <cell r="S307" t="str">
            <v>セイ</v>
          </cell>
          <cell r="T307" t="str">
            <v>オカザキ　セイ</v>
          </cell>
          <cell r="U307" t="str">
            <v>岡崎</v>
          </cell>
          <cell r="V307" t="str">
            <v>世</v>
          </cell>
          <cell r="W307" t="str">
            <v>岡崎　世</v>
          </cell>
          <cell r="X307">
            <v>28237</v>
          </cell>
          <cell r="Y307">
            <v>45</v>
          </cell>
          <cell r="Z307" t="str">
            <v>981-3135</v>
          </cell>
          <cell r="AA307" t="str">
            <v>宮城県</v>
          </cell>
          <cell r="AB307" t="str">
            <v>仙台市泉区八乙女中央4丁目18-5</v>
          </cell>
          <cell r="AD307" t="str">
            <v>022-781-9545</v>
          </cell>
          <cell r="AE307" t="str">
            <v>ohno@srsgroup.jp</v>
          </cell>
          <cell r="AF307" t="str">
            <v>株式会社SRS</v>
          </cell>
          <cell r="AH307" t="str">
            <v>983-0043</v>
          </cell>
          <cell r="AI307" t="str">
            <v>宮城県</v>
          </cell>
          <cell r="AJ307" t="str">
            <v>仙台市宮城野区萩野町1丁目10-3</v>
          </cell>
          <cell r="AK307" t="str">
            <v>日研21ビル102</v>
          </cell>
          <cell r="AL307" t="str">
            <v>022-781-9545</v>
          </cell>
          <cell r="AM307" t="str">
            <v>⑥</v>
          </cell>
          <cell r="AN307" t="str">
            <v>岡崎　世</v>
          </cell>
          <cell r="AO307">
            <v>1</v>
          </cell>
          <cell r="AP307">
            <v>1</v>
          </cell>
          <cell r="AS307" t="str">
            <v>三菱</v>
          </cell>
          <cell r="AT307">
            <v>44840</v>
          </cell>
          <cell r="BA307">
            <v>32</v>
          </cell>
          <cell r="BB307" t="str">
            <v>○</v>
          </cell>
          <cell r="BC307" t="str">
            <v>221201020015</v>
          </cell>
          <cell r="BD307">
            <v>44855</v>
          </cell>
          <cell r="BE307" t="str">
            <v/>
          </cell>
          <cell r="BF307" t="str">
            <v/>
          </cell>
          <cell r="BG307" t="str">
            <v>10:00</v>
          </cell>
          <cell r="BH307" t="str">
            <v>17:30</v>
          </cell>
          <cell r="BI307" t="str">
            <v>9:30</v>
          </cell>
          <cell r="BJ307" t="str">
            <v>17:40</v>
          </cell>
          <cell r="BK307" t="str">
            <v/>
          </cell>
          <cell r="BL307" t="str">
            <v/>
          </cell>
        </row>
        <row r="308">
          <cell r="A308" t="str">
            <v>22-1201020-016</v>
          </cell>
          <cell r="B308">
            <v>44833</v>
          </cell>
          <cell r="C308">
            <v>44833</v>
          </cell>
          <cell r="F308" t="str">
            <v>1201020</v>
          </cell>
          <cell r="G308">
            <v>16</v>
          </cell>
          <cell r="H308">
            <v>20</v>
          </cell>
          <cell r="I308" t="str">
            <v>仙台</v>
          </cell>
          <cell r="J308" t="str">
            <v>フォレスト仙台</v>
          </cell>
          <cell r="K308" t="str">
            <v>第5・第6会議室</v>
          </cell>
          <cell r="L308">
            <v>44854</v>
          </cell>
          <cell r="M308">
            <v>44855</v>
          </cell>
          <cell r="O308" t="str">
            <v>仙台</v>
          </cell>
          <cell r="P308" t="str">
            <v>一般</v>
          </cell>
          <cell r="Q308">
            <v>1</v>
          </cell>
          <cell r="R308" t="str">
            <v>イノウエ</v>
          </cell>
          <cell r="S308" t="str">
            <v>タカヒト</v>
          </cell>
          <cell r="T308" t="str">
            <v>イノウエ　タカヒト</v>
          </cell>
          <cell r="U308" t="str">
            <v>井上</v>
          </cell>
          <cell r="V308" t="str">
            <v>貴人</v>
          </cell>
          <cell r="W308" t="str">
            <v>井上　貴人</v>
          </cell>
          <cell r="X308">
            <v>31904</v>
          </cell>
          <cell r="Y308">
            <v>35</v>
          </cell>
          <cell r="Z308" t="str">
            <v>982-0023</v>
          </cell>
          <cell r="AA308" t="str">
            <v>宮城県</v>
          </cell>
          <cell r="AB308" t="str">
            <v>仙台市太白区鹿野3-23-30</v>
          </cell>
          <cell r="AC308" t="str">
            <v>カストール鹿野402</v>
          </cell>
          <cell r="AD308" t="str">
            <v>090-2794-7589</v>
          </cell>
          <cell r="AE308" t="str">
            <v>t.inoue.ss@e-nexco.co.jp</v>
          </cell>
          <cell r="AF308" t="str">
            <v>株式会社ネクスコ東日本トラスティ</v>
          </cell>
          <cell r="AG308" t="str">
            <v>東北事業部</v>
          </cell>
          <cell r="AH308" t="str">
            <v>989-3121</v>
          </cell>
          <cell r="AI308" t="str">
            <v>宮城県</v>
          </cell>
          <cell r="AJ308" t="str">
            <v>仙台市青葉区郷六字庄子３９－１</v>
          </cell>
          <cell r="AK308" t="str">
            <v/>
          </cell>
          <cell r="AL308" t="str">
            <v>022-302-1355</v>
          </cell>
          <cell r="AM308" t="str">
            <v>①</v>
          </cell>
          <cell r="AN308" t="str">
            <v>井上　貴人</v>
          </cell>
          <cell r="AO308">
            <v>1</v>
          </cell>
          <cell r="AP308">
            <v>1</v>
          </cell>
          <cell r="AS308" t="str">
            <v>三菱</v>
          </cell>
          <cell r="AT308">
            <v>44848</v>
          </cell>
          <cell r="BA308">
            <v>37</v>
          </cell>
          <cell r="BB308" t="str">
            <v>○</v>
          </cell>
          <cell r="BC308" t="str">
            <v>221201020016</v>
          </cell>
          <cell r="BD308">
            <v>44855</v>
          </cell>
          <cell r="BE308" t="str">
            <v/>
          </cell>
          <cell r="BF308" t="str">
            <v/>
          </cell>
          <cell r="BG308" t="str">
            <v>10:00</v>
          </cell>
          <cell r="BH308" t="str">
            <v>17:30</v>
          </cell>
          <cell r="BI308" t="str">
            <v>9:30</v>
          </cell>
          <cell r="BJ308" t="str">
            <v>17:40</v>
          </cell>
          <cell r="BK308" t="str">
            <v/>
          </cell>
          <cell r="BL308" t="str">
            <v/>
          </cell>
        </row>
        <row r="309">
          <cell r="A309" t="str">
            <v>22-1201020-017</v>
          </cell>
          <cell r="B309">
            <v>44833</v>
          </cell>
          <cell r="C309">
            <v>44833</v>
          </cell>
          <cell r="F309" t="str">
            <v>1201020</v>
          </cell>
          <cell r="G309">
            <v>17</v>
          </cell>
          <cell r="H309">
            <v>20</v>
          </cell>
          <cell r="I309" t="str">
            <v>仙台</v>
          </cell>
          <cell r="J309" t="str">
            <v>フォレスト仙台</v>
          </cell>
          <cell r="K309" t="str">
            <v>第5・第6会議室</v>
          </cell>
          <cell r="L309">
            <v>44854</v>
          </cell>
          <cell r="M309">
            <v>44855</v>
          </cell>
          <cell r="O309" t="str">
            <v>仙台</v>
          </cell>
          <cell r="P309" t="str">
            <v>一般</v>
          </cell>
          <cell r="Q309">
            <v>1</v>
          </cell>
          <cell r="R309" t="str">
            <v>モリ</v>
          </cell>
          <cell r="S309" t="str">
            <v>ケンタ</v>
          </cell>
          <cell r="T309" t="str">
            <v>モリ　ケンタ</v>
          </cell>
          <cell r="U309" t="str">
            <v>森</v>
          </cell>
          <cell r="V309" t="str">
            <v>健汰</v>
          </cell>
          <cell r="W309" t="str">
            <v>森　健汰</v>
          </cell>
          <cell r="X309">
            <v>35695</v>
          </cell>
          <cell r="Y309">
            <v>25</v>
          </cell>
          <cell r="Z309" t="str">
            <v>989-3128</v>
          </cell>
          <cell r="AA309" t="str">
            <v>宮城県</v>
          </cell>
          <cell r="AB309" t="str">
            <v>仙台市青葉区愛子中央2-1-24</v>
          </cell>
          <cell r="AD309" t="str">
            <v>080-8205-5004</v>
          </cell>
          <cell r="AE309" t="str">
            <v>k.mori.sh@e-nexco.co.jp</v>
          </cell>
          <cell r="AF309" t="str">
            <v>株式会社ネクスコ東日本トラスティ</v>
          </cell>
          <cell r="AG309" t="str">
            <v>東北事業部</v>
          </cell>
          <cell r="AH309" t="str">
            <v>989-3121</v>
          </cell>
          <cell r="AI309" t="str">
            <v>宮城県</v>
          </cell>
          <cell r="AJ309" t="str">
            <v>仙台市青葉区郷六字庄子３９－１</v>
          </cell>
          <cell r="AK309" t="str">
            <v/>
          </cell>
          <cell r="AL309" t="str">
            <v>022-302-1355</v>
          </cell>
          <cell r="AM309" t="str">
            <v>①</v>
          </cell>
          <cell r="AN309" t="str">
            <v>森　健太</v>
          </cell>
          <cell r="AO309">
            <v>1</v>
          </cell>
          <cell r="AP309">
            <v>1</v>
          </cell>
          <cell r="AS309" t="str">
            <v>三菱</v>
          </cell>
          <cell r="AT309">
            <v>44848</v>
          </cell>
          <cell r="BA309">
            <v>37</v>
          </cell>
          <cell r="BB309" t="str">
            <v>○</v>
          </cell>
          <cell r="BC309" t="str">
            <v>221201020017</v>
          </cell>
          <cell r="BD309">
            <v>44855</v>
          </cell>
          <cell r="BE309" t="str">
            <v/>
          </cell>
          <cell r="BF309" t="str">
            <v/>
          </cell>
          <cell r="BG309" t="str">
            <v>10:00</v>
          </cell>
          <cell r="BH309" t="str">
            <v>17:30</v>
          </cell>
          <cell r="BI309" t="str">
            <v>9:30</v>
          </cell>
          <cell r="BJ309" t="str">
            <v>17:40</v>
          </cell>
          <cell r="BK309" t="str">
            <v/>
          </cell>
          <cell r="BL309" t="str">
            <v/>
          </cell>
        </row>
        <row r="310">
          <cell r="A310" t="str">
            <v>22-1201020-018</v>
          </cell>
          <cell r="B310">
            <v>44833</v>
          </cell>
          <cell r="C310">
            <v>44834</v>
          </cell>
          <cell r="F310" t="str">
            <v>1201020</v>
          </cell>
          <cell r="G310">
            <v>18</v>
          </cell>
          <cell r="H310">
            <v>20</v>
          </cell>
          <cell r="I310" t="str">
            <v>仙台</v>
          </cell>
          <cell r="J310" t="str">
            <v>フォレスト仙台</v>
          </cell>
          <cell r="K310" t="str">
            <v>第5・第6会議室</v>
          </cell>
          <cell r="L310">
            <v>44854</v>
          </cell>
          <cell r="M310">
            <v>44855</v>
          </cell>
          <cell r="O310" t="str">
            <v>仙台</v>
          </cell>
          <cell r="P310" t="str">
            <v>一般</v>
          </cell>
          <cell r="Q310">
            <v>1</v>
          </cell>
          <cell r="R310" t="str">
            <v>ツチタ</v>
          </cell>
          <cell r="S310" t="str">
            <v>ヒデユキ</v>
          </cell>
          <cell r="T310" t="str">
            <v>ツチタ　ヒデユキ</v>
          </cell>
          <cell r="U310" t="str">
            <v>土田</v>
          </cell>
          <cell r="V310" t="str">
            <v>秀之</v>
          </cell>
          <cell r="W310" t="str">
            <v>土田　秀之</v>
          </cell>
          <cell r="X310">
            <v>27424</v>
          </cell>
          <cell r="Y310">
            <v>47</v>
          </cell>
          <cell r="Z310" t="str">
            <v>981-3133</v>
          </cell>
          <cell r="AA310" t="str">
            <v>宮城</v>
          </cell>
          <cell r="AB310" t="str">
            <v>仙台市泉区泉中央4丁目18-3</v>
          </cell>
          <cell r="AC310" t="str">
            <v>クレストグレース502号</v>
          </cell>
          <cell r="AD310" t="str">
            <v>080-2483-1705</v>
          </cell>
          <cell r="AE310" t="str">
            <v>tsuchita.hideyuki@jp.panasonic.com</v>
          </cell>
          <cell r="AF310" t="str">
            <v>パナソニックホームズ株式会社</v>
          </cell>
          <cell r="AG310" t="str">
            <v>東北・北海道支店</v>
          </cell>
          <cell r="AH310" t="str">
            <v>981-3133</v>
          </cell>
          <cell r="AI310" t="str">
            <v>宮城</v>
          </cell>
          <cell r="AJ310" t="str">
            <v>仙台市泉区泉中央2丁目11-9</v>
          </cell>
          <cell r="AL310" t="str">
            <v>022-371-6821</v>
          </cell>
          <cell r="AM310" t="str">
            <v>①</v>
          </cell>
          <cell r="AN310" t="str">
            <v>土田　秀之</v>
          </cell>
          <cell r="AO310">
            <v>0</v>
          </cell>
          <cell r="AP310">
            <v>1</v>
          </cell>
          <cell r="AS310" t="str">
            <v>一括</v>
          </cell>
          <cell r="BA310">
            <v>36</v>
          </cell>
          <cell r="BB310" t="str">
            <v>○</v>
          </cell>
          <cell r="BC310" t="str">
            <v>221201020018</v>
          </cell>
          <cell r="BD310">
            <v>44855</v>
          </cell>
          <cell r="BE310" t="str">
            <v/>
          </cell>
          <cell r="BF310" t="str">
            <v/>
          </cell>
          <cell r="BG310" t="str">
            <v>10:00</v>
          </cell>
          <cell r="BH310" t="str">
            <v>17:30</v>
          </cell>
          <cell r="BI310" t="str">
            <v>9:30</v>
          </cell>
          <cell r="BJ310" t="str">
            <v>17:40</v>
          </cell>
          <cell r="BK310" t="str">
            <v/>
          </cell>
          <cell r="BL310" t="str">
            <v/>
          </cell>
        </row>
        <row r="311">
          <cell r="A311" t="str">
            <v>22-1201020-019</v>
          </cell>
          <cell r="B311">
            <v>44835</v>
          </cell>
          <cell r="C311">
            <v>44837</v>
          </cell>
          <cell r="F311" t="str">
            <v>1201020</v>
          </cell>
          <cell r="G311">
            <v>19</v>
          </cell>
          <cell r="H311">
            <v>20</v>
          </cell>
          <cell r="I311" t="str">
            <v>仙台</v>
          </cell>
          <cell r="J311" t="str">
            <v>フォレスト仙台</v>
          </cell>
          <cell r="K311" t="str">
            <v>第5・第6会議室</v>
          </cell>
          <cell r="L311">
            <v>44854</v>
          </cell>
          <cell r="M311">
            <v>44855</v>
          </cell>
          <cell r="O311" t="str">
            <v>仙台</v>
          </cell>
          <cell r="P311" t="str">
            <v>一般</v>
          </cell>
          <cell r="Q311">
            <v>1</v>
          </cell>
          <cell r="R311" t="str">
            <v>アクツ</v>
          </cell>
          <cell r="S311" t="str">
            <v>シュウジ</v>
          </cell>
          <cell r="T311" t="str">
            <v>アクツ　シュウジ</v>
          </cell>
          <cell r="U311" t="str">
            <v>安久津</v>
          </cell>
          <cell r="V311" t="str">
            <v>秀二</v>
          </cell>
          <cell r="W311" t="str">
            <v>安久津　秀二</v>
          </cell>
          <cell r="X311">
            <v>25276</v>
          </cell>
          <cell r="Y311">
            <v>53</v>
          </cell>
          <cell r="Z311" t="str">
            <v>989-2421</v>
          </cell>
          <cell r="AA311" t="str">
            <v>宮城県</v>
          </cell>
          <cell r="AB311" t="str">
            <v>岩沼市下野郷字上中筋82</v>
          </cell>
          <cell r="AC311" t="str">
            <v/>
          </cell>
          <cell r="AD311" t="str">
            <v>080-5734-9045</v>
          </cell>
          <cell r="AE311" t="str">
            <v>Shuji_Akutsu@home.misawa.co.jp</v>
          </cell>
          <cell r="AF311" t="str">
            <v>東北ミサワホーム株式会社</v>
          </cell>
          <cell r="AG311" t="str">
            <v>リフォーム事業部</v>
          </cell>
          <cell r="AH311" t="str">
            <v>983-0035</v>
          </cell>
          <cell r="AI311" t="str">
            <v>宮城県</v>
          </cell>
          <cell r="AJ311" t="str">
            <v>仙台市宮城野区日の出町三丁目7-13</v>
          </cell>
          <cell r="AK311" t="str">
            <v/>
          </cell>
          <cell r="AL311" t="str">
            <v>022-239-7115</v>
          </cell>
          <cell r="AM311" t="str">
            <v>①</v>
          </cell>
          <cell r="AN311" t="str">
            <v>安久津　秀二</v>
          </cell>
          <cell r="AO311">
            <v>1</v>
          </cell>
          <cell r="AP311">
            <v>1</v>
          </cell>
          <cell r="AS311" t="str">
            <v>一括</v>
          </cell>
          <cell r="BA311">
            <v>39</v>
          </cell>
          <cell r="BB311" t="str">
            <v>○</v>
          </cell>
          <cell r="BC311" t="str">
            <v>221201020019</v>
          </cell>
          <cell r="BD311">
            <v>44855</v>
          </cell>
          <cell r="BE311" t="str">
            <v/>
          </cell>
          <cell r="BF311" t="str">
            <v/>
          </cell>
          <cell r="BG311" t="str">
            <v>10:00</v>
          </cell>
          <cell r="BH311" t="str">
            <v>17:30</v>
          </cell>
          <cell r="BI311" t="str">
            <v>9:30</v>
          </cell>
          <cell r="BJ311" t="str">
            <v>17:40</v>
          </cell>
          <cell r="BK311" t="str">
            <v/>
          </cell>
          <cell r="BL311" t="str">
            <v/>
          </cell>
        </row>
        <row r="312">
          <cell r="A312" t="str">
            <v>22-1201020-020</v>
          </cell>
          <cell r="B312">
            <v>44835</v>
          </cell>
          <cell r="C312">
            <v>44837</v>
          </cell>
          <cell r="F312" t="str">
            <v>1201020</v>
          </cell>
          <cell r="G312">
            <v>20</v>
          </cell>
          <cell r="H312">
            <v>20</v>
          </cell>
          <cell r="I312" t="str">
            <v>仙台</v>
          </cell>
          <cell r="J312" t="str">
            <v>フォレスト仙台</v>
          </cell>
          <cell r="K312" t="str">
            <v>第5・第6会議室</v>
          </cell>
          <cell r="L312">
            <v>44854</v>
          </cell>
          <cell r="M312">
            <v>44855</v>
          </cell>
          <cell r="O312" t="str">
            <v>仙台</v>
          </cell>
          <cell r="P312" t="str">
            <v>一般</v>
          </cell>
          <cell r="Q312">
            <v>1</v>
          </cell>
          <cell r="R312" t="str">
            <v>ササキ</v>
          </cell>
          <cell r="S312" t="str">
            <v>マサツグ</v>
          </cell>
          <cell r="T312" t="str">
            <v>ササキ　マサツグ</v>
          </cell>
          <cell r="U312" t="str">
            <v>佐々木</v>
          </cell>
          <cell r="V312" t="str">
            <v>政継</v>
          </cell>
          <cell r="W312" t="str">
            <v>佐々木　政継</v>
          </cell>
          <cell r="X312">
            <v>26959</v>
          </cell>
          <cell r="Y312">
            <v>48</v>
          </cell>
          <cell r="Z312" t="str">
            <v>9986-0863</v>
          </cell>
          <cell r="AA312" t="str">
            <v>宮城県</v>
          </cell>
          <cell r="AB312" t="str">
            <v>石巻向陽町５丁目３－４</v>
          </cell>
          <cell r="AC312" t="str">
            <v/>
          </cell>
          <cell r="AD312" t="str">
            <v>0080-5734-9070</v>
          </cell>
          <cell r="AE312" t="str">
            <v>masatugu_sasaki@home.misawa.co.jp</v>
          </cell>
          <cell r="AF312" t="str">
            <v>東北ミサワホーム株式会社</v>
          </cell>
          <cell r="AG312" t="str">
            <v>リフォーム事業部</v>
          </cell>
          <cell r="AH312" t="str">
            <v>981-3133</v>
          </cell>
          <cell r="AI312" t="str">
            <v>宮城県</v>
          </cell>
          <cell r="AJ312" t="str">
            <v>仙台市泉区泉中央1-23-3</v>
          </cell>
          <cell r="AK312" t="str">
            <v>アーバンオフィスビル２Ｆ</v>
          </cell>
          <cell r="AL312" t="str">
            <v>022-343-1611</v>
          </cell>
          <cell r="AM312" t="str">
            <v>①</v>
          </cell>
          <cell r="AN312" t="str">
            <v>佐々木　政継　</v>
          </cell>
          <cell r="AO312">
            <v>0</v>
          </cell>
          <cell r="AP312">
            <v>1</v>
          </cell>
          <cell r="AS312" t="str">
            <v>一括</v>
          </cell>
          <cell r="BA312">
            <v>38</v>
          </cell>
          <cell r="BB312" t="str">
            <v>○</v>
          </cell>
          <cell r="BC312" t="str">
            <v>221201020020</v>
          </cell>
          <cell r="BD312">
            <v>44855</v>
          </cell>
          <cell r="BE312" t="str">
            <v/>
          </cell>
          <cell r="BF312" t="str">
            <v/>
          </cell>
          <cell r="BG312" t="str">
            <v>10:00</v>
          </cell>
          <cell r="BH312" t="str">
            <v>17:30</v>
          </cell>
          <cell r="BI312" t="str">
            <v>9:30</v>
          </cell>
          <cell r="BJ312" t="str">
            <v>17:40</v>
          </cell>
          <cell r="BK312" t="str">
            <v/>
          </cell>
          <cell r="BL312" t="str">
            <v/>
          </cell>
        </row>
        <row r="313">
          <cell r="A313" t="str">
            <v>22-1201020-021</v>
          </cell>
          <cell r="B313">
            <v>44835</v>
          </cell>
          <cell r="C313">
            <v>44837</v>
          </cell>
          <cell r="F313" t="str">
            <v>1201020</v>
          </cell>
          <cell r="G313">
            <v>21</v>
          </cell>
          <cell r="H313">
            <v>20</v>
          </cell>
          <cell r="I313" t="str">
            <v>仙台</v>
          </cell>
          <cell r="J313" t="str">
            <v>フォレスト仙台</v>
          </cell>
          <cell r="K313" t="str">
            <v>第5・第6会議室</v>
          </cell>
          <cell r="L313">
            <v>44854</v>
          </cell>
          <cell r="M313">
            <v>44855</v>
          </cell>
          <cell r="O313" t="str">
            <v>仙台</v>
          </cell>
          <cell r="P313" t="str">
            <v>一般</v>
          </cell>
          <cell r="Q313">
            <v>1</v>
          </cell>
          <cell r="R313" t="str">
            <v>ワガツマ</v>
          </cell>
          <cell r="S313" t="str">
            <v>ヨシノリ</v>
          </cell>
          <cell r="T313" t="str">
            <v>ワガツマ　ヨシノリ</v>
          </cell>
          <cell r="U313" t="str">
            <v>我妻</v>
          </cell>
          <cell r="V313" t="str">
            <v>義徳</v>
          </cell>
          <cell r="W313" t="str">
            <v>我妻　義徳</v>
          </cell>
          <cell r="X313">
            <v>24900</v>
          </cell>
          <cell r="Y313">
            <v>54</v>
          </cell>
          <cell r="Z313" t="str">
            <v>983-0803</v>
          </cell>
          <cell r="AA313" t="str">
            <v>宮城県</v>
          </cell>
          <cell r="AB313" t="str">
            <v>仙台市宮城野区小田原２丁目８－１２</v>
          </cell>
          <cell r="AC313" t="str">
            <v>東海林方</v>
          </cell>
          <cell r="AD313" t="str">
            <v>080-6043-2396</v>
          </cell>
          <cell r="AE313" t="str">
            <v>Yoshinori_Wagatsuma@home.misawa.co.jp</v>
          </cell>
          <cell r="AF313" t="str">
            <v>東北ミサワホーム株式会社</v>
          </cell>
          <cell r="AG313" t="str">
            <v>リフォーム事業部</v>
          </cell>
          <cell r="AH313" t="str">
            <v>983-0035</v>
          </cell>
          <cell r="AI313" t="str">
            <v>宮城県</v>
          </cell>
          <cell r="AJ313" t="str">
            <v>仙台市宮城野区日の出町３丁目７－１３</v>
          </cell>
          <cell r="AK313" t="str">
            <v/>
          </cell>
          <cell r="AL313" t="str">
            <v>022-239-7115</v>
          </cell>
          <cell r="AM313" t="str">
            <v>①</v>
          </cell>
          <cell r="AN313" t="str">
            <v>我妻　義徳</v>
          </cell>
          <cell r="AO313">
            <v>1</v>
          </cell>
          <cell r="AP313">
            <v>1</v>
          </cell>
          <cell r="AS313" t="str">
            <v>一括</v>
          </cell>
          <cell r="BA313">
            <v>36</v>
          </cell>
          <cell r="BB313" t="str">
            <v>○</v>
          </cell>
          <cell r="BC313" t="str">
            <v>221201020021</v>
          </cell>
          <cell r="BD313">
            <v>44855</v>
          </cell>
          <cell r="BE313" t="str">
            <v/>
          </cell>
          <cell r="BF313" t="str">
            <v/>
          </cell>
          <cell r="BG313" t="str">
            <v>10:00</v>
          </cell>
          <cell r="BH313" t="str">
            <v>17:30</v>
          </cell>
          <cell r="BI313" t="str">
            <v>9:30</v>
          </cell>
          <cell r="BJ313" t="str">
            <v>17:40</v>
          </cell>
          <cell r="BK313" t="str">
            <v/>
          </cell>
          <cell r="BL313" t="str">
            <v/>
          </cell>
        </row>
        <row r="314">
          <cell r="A314" t="str">
            <v>22-1201020-022</v>
          </cell>
          <cell r="B314">
            <v>44835</v>
          </cell>
          <cell r="C314">
            <v>44837</v>
          </cell>
          <cell r="F314" t="str">
            <v>1201020</v>
          </cell>
          <cell r="G314">
            <v>22</v>
          </cell>
          <cell r="H314">
            <v>20</v>
          </cell>
          <cell r="I314" t="str">
            <v>仙台</v>
          </cell>
          <cell r="J314" t="str">
            <v>フォレスト仙台</v>
          </cell>
          <cell r="K314" t="str">
            <v>第5・第6会議室</v>
          </cell>
          <cell r="L314">
            <v>44854</v>
          </cell>
          <cell r="M314">
            <v>44855</v>
          </cell>
          <cell r="O314" t="str">
            <v>仙台</v>
          </cell>
          <cell r="P314" t="str">
            <v>一般</v>
          </cell>
          <cell r="Q314">
            <v>1</v>
          </cell>
          <cell r="R314" t="str">
            <v>コンノ</v>
          </cell>
          <cell r="S314" t="str">
            <v>ヒロキ</v>
          </cell>
          <cell r="T314" t="str">
            <v>コンノ　ヒロキ</v>
          </cell>
          <cell r="U314" t="str">
            <v>今野</v>
          </cell>
          <cell r="V314" t="str">
            <v>博毅</v>
          </cell>
          <cell r="W314" t="str">
            <v>今野　博毅</v>
          </cell>
          <cell r="X314">
            <v>23373</v>
          </cell>
          <cell r="Y314">
            <v>58</v>
          </cell>
          <cell r="Z314" t="str">
            <v>989-3123</v>
          </cell>
          <cell r="AA314" t="str">
            <v>宮城県</v>
          </cell>
          <cell r="AB314" t="str">
            <v>仙台市青葉区錦ケ丘5丁目２２－１０</v>
          </cell>
          <cell r="AC314" t="str">
            <v/>
          </cell>
          <cell r="AD314" t="str">
            <v>080-6043-2345</v>
          </cell>
          <cell r="AE314" t="str">
            <v>Hiroki_Konnno@home.misawa.co.jp</v>
          </cell>
          <cell r="AF314" t="str">
            <v>東北ミサワホーム株式会社</v>
          </cell>
          <cell r="AG314" t="str">
            <v>リフォーム事業部</v>
          </cell>
          <cell r="AH314" t="str">
            <v>981-3133</v>
          </cell>
          <cell r="AI314" t="str">
            <v>宮城県</v>
          </cell>
          <cell r="AJ314" t="str">
            <v>仙台市泉区泉中央１－２３－３</v>
          </cell>
          <cell r="AK314" t="str">
            <v>アーバンフィスビル２F</v>
          </cell>
          <cell r="AL314" t="str">
            <v>022-343-1611</v>
          </cell>
          <cell r="AM314" t="str">
            <v>①</v>
          </cell>
          <cell r="AN314" t="str">
            <v>今野　博毅</v>
          </cell>
          <cell r="AO314">
            <v>0</v>
          </cell>
          <cell r="AP314">
            <v>1</v>
          </cell>
          <cell r="AS314" t="str">
            <v>一括</v>
          </cell>
          <cell r="BA314">
            <v>34</v>
          </cell>
          <cell r="BB314" t="str">
            <v>○</v>
          </cell>
          <cell r="BC314" t="str">
            <v>221201020022</v>
          </cell>
          <cell r="BD314">
            <v>44855</v>
          </cell>
          <cell r="BE314" t="str">
            <v/>
          </cell>
          <cell r="BF314" t="str">
            <v/>
          </cell>
          <cell r="BG314" t="str">
            <v>10:00</v>
          </cell>
          <cell r="BH314" t="str">
            <v>17:30</v>
          </cell>
          <cell r="BI314" t="str">
            <v>9:30</v>
          </cell>
          <cell r="BJ314" t="str">
            <v>17:40</v>
          </cell>
          <cell r="BK314" t="str">
            <v/>
          </cell>
          <cell r="BL314" t="str">
            <v/>
          </cell>
        </row>
        <row r="315">
          <cell r="A315" t="str">
            <v>22-1201020-023</v>
          </cell>
          <cell r="B315">
            <v>44821</v>
          </cell>
          <cell r="C315">
            <v>44837</v>
          </cell>
          <cell r="F315" t="str">
            <v>1201020</v>
          </cell>
          <cell r="G315">
            <v>23</v>
          </cell>
          <cell r="H315">
            <v>20</v>
          </cell>
          <cell r="I315" t="str">
            <v>仙台</v>
          </cell>
          <cell r="J315" t="str">
            <v>フォレスト仙台</v>
          </cell>
          <cell r="K315" t="str">
            <v>第5・第6会議室</v>
          </cell>
          <cell r="L315">
            <v>44854</v>
          </cell>
          <cell r="M315">
            <v>44855</v>
          </cell>
          <cell r="O315" t="str">
            <v>仙台</v>
          </cell>
          <cell r="P315" t="str">
            <v>一般</v>
          </cell>
          <cell r="Q315">
            <v>1</v>
          </cell>
          <cell r="R315" t="str">
            <v>サトウ</v>
          </cell>
          <cell r="S315" t="str">
            <v>マコト</v>
          </cell>
          <cell r="T315" t="str">
            <v>サトウ　マコト</v>
          </cell>
          <cell r="U315" t="str">
            <v>佐藤</v>
          </cell>
          <cell r="V315" t="str">
            <v>真悟人</v>
          </cell>
          <cell r="W315" t="str">
            <v>佐藤　真悟人</v>
          </cell>
          <cell r="X315">
            <v>27751</v>
          </cell>
          <cell r="Y315">
            <v>46</v>
          </cell>
          <cell r="Z315" t="str">
            <v>989-1606</v>
          </cell>
          <cell r="AA315" t="str">
            <v>宮城県</v>
          </cell>
          <cell r="AB315" t="str">
            <v>柴田郡柴田町船岡新生町３－７</v>
          </cell>
          <cell r="AC315" t="str">
            <v>アベニール１０３</v>
          </cell>
          <cell r="AD315" t="str">
            <v>080-5734-9072</v>
          </cell>
          <cell r="AE315" t="str">
            <v>makoto_sato@home.misawa.co.jp</v>
          </cell>
          <cell r="AF315" t="str">
            <v>東北ミサワホーム株式会社</v>
          </cell>
          <cell r="AG315" t="str">
            <v>リフォーム事業部</v>
          </cell>
          <cell r="AH315" t="str">
            <v>983-0035</v>
          </cell>
          <cell r="AI315" t="str">
            <v>宮城県</v>
          </cell>
          <cell r="AJ315" t="str">
            <v>仙台市宮城野区日の出町３－７－１３</v>
          </cell>
          <cell r="AK315" t="str">
            <v/>
          </cell>
          <cell r="AL315" t="str">
            <v>022-239-7115</v>
          </cell>
          <cell r="AM315" t="str">
            <v>①</v>
          </cell>
          <cell r="AN315" t="str">
            <v>佐藤　真悟人</v>
          </cell>
          <cell r="AO315">
            <v>1</v>
          </cell>
          <cell r="AP315">
            <v>1</v>
          </cell>
          <cell r="AS315" t="str">
            <v>一括</v>
          </cell>
          <cell r="BA315">
            <v>38</v>
          </cell>
          <cell r="BB315" t="str">
            <v>○</v>
          </cell>
          <cell r="BC315" t="str">
            <v>221201020023</v>
          </cell>
          <cell r="BD315">
            <v>44855</v>
          </cell>
          <cell r="BE315" t="str">
            <v/>
          </cell>
          <cell r="BF315" t="str">
            <v/>
          </cell>
          <cell r="BG315" t="str">
            <v>10:00</v>
          </cell>
          <cell r="BH315" t="str">
            <v>17:30</v>
          </cell>
          <cell r="BI315" t="str">
            <v>9:30</v>
          </cell>
          <cell r="BJ315" t="str">
            <v>17:40</v>
          </cell>
          <cell r="BK315" t="str">
            <v/>
          </cell>
          <cell r="BL315" t="str">
            <v/>
          </cell>
        </row>
        <row r="316">
          <cell r="A316" t="str">
            <v>22-1201020-024</v>
          </cell>
          <cell r="B316">
            <v>44821</v>
          </cell>
          <cell r="C316">
            <v>44837</v>
          </cell>
          <cell r="F316" t="str">
            <v>1201020</v>
          </cell>
          <cell r="G316">
            <v>24</v>
          </cell>
          <cell r="H316">
            <v>20</v>
          </cell>
          <cell r="I316" t="str">
            <v>仙台</v>
          </cell>
          <cell r="J316" t="str">
            <v>フォレスト仙台</v>
          </cell>
          <cell r="K316" t="str">
            <v>第5・第6会議室</v>
          </cell>
          <cell r="L316">
            <v>44854</v>
          </cell>
          <cell r="M316">
            <v>44855</v>
          </cell>
          <cell r="O316" t="str">
            <v>仙台</v>
          </cell>
          <cell r="P316" t="str">
            <v>一般</v>
          </cell>
          <cell r="Q316">
            <v>1</v>
          </cell>
          <cell r="R316" t="str">
            <v>スガワラ</v>
          </cell>
          <cell r="S316" t="str">
            <v>タツヤ</v>
          </cell>
          <cell r="T316" t="str">
            <v>スガワラ　タツヤ</v>
          </cell>
          <cell r="U316" t="str">
            <v>菅原</v>
          </cell>
          <cell r="V316" t="str">
            <v>達也</v>
          </cell>
          <cell r="W316" t="str">
            <v>菅原　達也</v>
          </cell>
          <cell r="X316">
            <v>27970</v>
          </cell>
          <cell r="Y316">
            <v>46</v>
          </cell>
          <cell r="Z316" t="str">
            <v>985-0822</v>
          </cell>
          <cell r="AA316" t="str">
            <v>宮城県</v>
          </cell>
          <cell r="AB316" t="str">
            <v>宮城郡七ヶ浜町汐見台南2-23-9</v>
          </cell>
          <cell r="AC316" t="str">
            <v/>
          </cell>
          <cell r="AD316" t="str">
            <v>080-6043-2405</v>
          </cell>
          <cell r="AE316" t="str">
            <v>tatsuya_sugawara@home.misawa.co.jp</v>
          </cell>
          <cell r="AF316" t="str">
            <v>東北ミサワホーム株式会社</v>
          </cell>
          <cell r="AG316" t="str">
            <v>リフォーム事業部</v>
          </cell>
          <cell r="AH316" t="str">
            <v>983-0035</v>
          </cell>
          <cell r="AI316" t="str">
            <v>宮城県</v>
          </cell>
          <cell r="AJ316" t="str">
            <v>仙台市泉区泉中央１－２３－３</v>
          </cell>
          <cell r="AK316" t="str">
            <v>アーバンフィスビル２F</v>
          </cell>
          <cell r="AL316" t="str">
            <v>022-343-1611</v>
          </cell>
          <cell r="AM316" t="str">
            <v>①</v>
          </cell>
          <cell r="AN316" t="str">
            <v>菅原　達也</v>
          </cell>
          <cell r="AO316">
            <v>1</v>
          </cell>
          <cell r="AP316">
            <v>1</v>
          </cell>
          <cell r="AS316" t="str">
            <v>一括</v>
          </cell>
          <cell r="BA316">
            <v>36</v>
          </cell>
          <cell r="BB316" t="str">
            <v>○</v>
          </cell>
          <cell r="BC316" t="str">
            <v>221201020024</v>
          </cell>
          <cell r="BD316">
            <v>44855</v>
          </cell>
          <cell r="BE316" t="str">
            <v/>
          </cell>
          <cell r="BF316" t="str">
            <v/>
          </cell>
          <cell r="BG316" t="str">
            <v>10:00</v>
          </cell>
          <cell r="BH316" t="str">
            <v>17:30</v>
          </cell>
          <cell r="BI316" t="str">
            <v>9:30</v>
          </cell>
          <cell r="BJ316" t="str">
            <v>17:40</v>
          </cell>
          <cell r="BK316" t="str">
            <v/>
          </cell>
          <cell r="BL316" t="str">
            <v/>
          </cell>
        </row>
        <row r="317">
          <cell r="A317" t="str">
            <v>22-1201020-025</v>
          </cell>
          <cell r="B317">
            <v>44830</v>
          </cell>
          <cell r="C317">
            <v>44837</v>
          </cell>
          <cell r="F317" t="str">
            <v>1201020</v>
          </cell>
          <cell r="G317">
            <v>25</v>
          </cell>
          <cell r="H317">
            <v>20</v>
          </cell>
          <cell r="I317" t="str">
            <v>仙台</v>
          </cell>
          <cell r="J317" t="str">
            <v>フォレスト仙台</v>
          </cell>
          <cell r="K317" t="str">
            <v>第5・第6会議室</v>
          </cell>
          <cell r="L317">
            <v>44854</v>
          </cell>
          <cell r="M317">
            <v>44855</v>
          </cell>
          <cell r="O317" t="str">
            <v>仙台</v>
          </cell>
          <cell r="P317" t="str">
            <v>一般</v>
          </cell>
          <cell r="Q317">
            <v>1</v>
          </cell>
          <cell r="R317" t="str">
            <v>ミカミ</v>
          </cell>
          <cell r="S317" t="str">
            <v>ヨシノリ</v>
          </cell>
          <cell r="T317" t="str">
            <v>ミカミ　ヨシノリ</v>
          </cell>
          <cell r="U317" t="str">
            <v>三上</v>
          </cell>
          <cell r="V317" t="str">
            <v>善徳</v>
          </cell>
          <cell r="W317" t="str">
            <v>三上　善徳</v>
          </cell>
          <cell r="X317">
            <v>24502</v>
          </cell>
          <cell r="Y317">
            <v>55</v>
          </cell>
          <cell r="Z317" t="str">
            <v>981-3222</v>
          </cell>
          <cell r="AA317" t="str">
            <v>宮城県</v>
          </cell>
          <cell r="AB317" t="str">
            <v>仙台市泉区住吉台東４－２１－１５</v>
          </cell>
          <cell r="AC317" t="str">
            <v/>
          </cell>
          <cell r="AD317" t="str">
            <v>090-2607-1113</v>
          </cell>
          <cell r="AE317" t="str">
            <v>Yoshinori_Mikami@home.misawa.co.jp</v>
          </cell>
          <cell r="AF317" t="str">
            <v>東北ミサワホーム株式会社</v>
          </cell>
          <cell r="AG317" t="str">
            <v>リフォーム事業部</v>
          </cell>
          <cell r="AH317" t="str">
            <v>983-0035</v>
          </cell>
          <cell r="AI317" t="str">
            <v>宮城県</v>
          </cell>
          <cell r="AJ317" t="str">
            <v>仙台市宮城野区日の出町３－７－１３</v>
          </cell>
          <cell r="AK317" t="str">
            <v/>
          </cell>
          <cell r="AL317" t="str">
            <v>022-239-7115</v>
          </cell>
          <cell r="AM317" t="str">
            <v>①</v>
          </cell>
          <cell r="AN317" t="str">
            <v>三上　善徳</v>
          </cell>
          <cell r="AO317">
            <v>1</v>
          </cell>
          <cell r="AP317">
            <v>1</v>
          </cell>
          <cell r="AS317" t="str">
            <v>一括</v>
          </cell>
          <cell r="BA317">
            <v>37</v>
          </cell>
          <cell r="BB317" t="str">
            <v>○</v>
          </cell>
          <cell r="BC317" t="str">
            <v>221201020025</v>
          </cell>
          <cell r="BD317">
            <v>44855</v>
          </cell>
          <cell r="BE317" t="str">
            <v/>
          </cell>
          <cell r="BF317" t="str">
            <v/>
          </cell>
          <cell r="BG317" t="str">
            <v>10:00</v>
          </cell>
          <cell r="BH317" t="str">
            <v>17:30</v>
          </cell>
          <cell r="BI317" t="str">
            <v>9:30</v>
          </cell>
          <cell r="BJ317" t="str">
            <v>17:40</v>
          </cell>
          <cell r="BK317" t="str">
            <v/>
          </cell>
          <cell r="BL317" t="str">
            <v/>
          </cell>
        </row>
        <row r="318">
          <cell r="A318" t="str">
            <v>22-1201020-026</v>
          </cell>
          <cell r="B318">
            <v>44830</v>
          </cell>
          <cell r="C318">
            <v>44837</v>
          </cell>
          <cell r="F318" t="str">
            <v>1201020</v>
          </cell>
          <cell r="G318">
            <v>26</v>
          </cell>
          <cell r="H318">
            <v>20</v>
          </cell>
          <cell r="I318" t="str">
            <v>仙台</v>
          </cell>
          <cell r="J318" t="str">
            <v>フォレスト仙台</v>
          </cell>
          <cell r="K318" t="str">
            <v>第5・第6会議室</v>
          </cell>
          <cell r="L318">
            <v>44854</v>
          </cell>
          <cell r="M318">
            <v>44855</v>
          </cell>
          <cell r="O318" t="str">
            <v>仙台</v>
          </cell>
          <cell r="P318" t="str">
            <v>一般</v>
          </cell>
          <cell r="Q318">
            <v>1</v>
          </cell>
          <cell r="R318" t="str">
            <v>タカハシ</v>
          </cell>
          <cell r="S318" t="str">
            <v>タクヤ</v>
          </cell>
          <cell r="T318" t="str">
            <v>タカハシ　タクヤ</v>
          </cell>
          <cell r="U318" t="str">
            <v>高橋</v>
          </cell>
          <cell r="V318" t="str">
            <v>拓也</v>
          </cell>
          <cell r="W318" t="str">
            <v>高橋　拓也</v>
          </cell>
          <cell r="X318">
            <v>30435</v>
          </cell>
          <cell r="Y318">
            <v>39</v>
          </cell>
          <cell r="Z318" t="str">
            <v>988-0444</v>
          </cell>
          <cell r="AA318" t="str">
            <v>宮城県</v>
          </cell>
          <cell r="AB318" t="str">
            <v>本吉郡南三陸町歌津字泊浜９３</v>
          </cell>
          <cell r="AC318" t="str">
            <v/>
          </cell>
          <cell r="AD318" t="str">
            <v>080-6043-2472</v>
          </cell>
          <cell r="AE318" t="str">
            <v>Takuya_Shimokawara@home.misawa.co.jp</v>
          </cell>
          <cell r="AF318" t="str">
            <v>東北ミサワホーム株式会社</v>
          </cell>
          <cell r="AG318" t="str">
            <v>リフォーム事業部</v>
          </cell>
          <cell r="AH318" t="str">
            <v>986-0862</v>
          </cell>
          <cell r="AI318" t="str">
            <v>宮城県</v>
          </cell>
          <cell r="AJ318" t="str">
            <v>石巻市あけぼの3丁目１－７</v>
          </cell>
          <cell r="AK318" t="str">
            <v/>
          </cell>
          <cell r="AL318" t="str">
            <v>0225-22-8621</v>
          </cell>
          <cell r="AM318" t="str">
            <v>①</v>
          </cell>
          <cell r="AN318" t="str">
            <v>高橋　拓也</v>
          </cell>
          <cell r="AO318">
            <v>0</v>
          </cell>
          <cell r="AP318">
            <v>1</v>
          </cell>
          <cell r="AS318" t="str">
            <v>一括</v>
          </cell>
          <cell r="BA318">
            <v>37</v>
          </cell>
          <cell r="BB318" t="str">
            <v>○</v>
          </cell>
          <cell r="BC318" t="str">
            <v>221201020026</v>
          </cell>
          <cell r="BD318">
            <v>44855</v>
          </cell>
          <cell r="BE318" t="str">
            <v/>
          </cell>
          <cell r="BF318" t="str">
            <v/>
          </cell>
          <cell r="BG318" t="str">
            <v>10:00</v>
          </cell>
          <cell r="BH318" t="str">
            <v>17:30</v>
          </cell>
          <cell r="BI318" t="str">
            <v>9:30</v>
          </cell>
          <cell r="BJ318" t="str">
            <v>17:40</v>
          </cell>
          <cell r="BK318" t="str">
            <v/>
          </cell>
          <cell r="BL318" t="str">
            <v/>
          </cell>
        </row>
        <row r="319">
          <cell r="A319" t="str">
            <v>22-1201020-027</v>
          </cell>
          <cell r="B319">
            <v>44830</v>
          </cell>
          <cell r="C319">
            <v>44837</v>
          </cell>
          <cell r="F319" t="str">
            <v>1201020</v>
          </cell>
          <cell r="G319">
            <v>27</v>
          </cell>
          <cell r="H319">
            <v>20</v>
          </cell>
          <cell r="I319" t="str">
            <v>仙台</v>
          </cell>
          <cell r="J319" t="str">
            <v>フォレスト仙台</v>
          </cell>
          <cell r="K319" t="str">
            <v>第5・第6会議室</v>
          </cell>
          <cell r="L319">
            <v>44854</v>
          </cell>
          <cell r="M319">
            <v>44855</v>
          </cell>
          <cell r="O319" t="str">
            <v>仙台</v>
          </cell>
          <cell r="P319" t="str">
            <v>一般</v>
          </cell>
          <cell r="Q319">
            <v>1</v>
          </cell>
          <cell r="R319" t="str">
            <v>タグチ</v>
          </cell>
          <cell r="S319" t="str">
            <v>トシユキ</v>
          </cell>
          <cell r="T319" t="str">
            <v>タグチ　トシユキ</v>
          </cell>
          <cell r="U319" t="str">
            <v>田口</v>
          </cell>
          <cell r="V319" t="str">
            <v>俊之</v>
          </cell>
          <cell r="W319" t="str">
            <v>田口　俊之</v>
          </cell>
          <cell r="X319">
            <v>26010</v>
          </cell>
          <cell r="Y319">
            <v>51</v>
          </cell>
          <cell r="Z319" t="str">
            <v>984-0813</v>
          </cell>
          <cell r="AA319" t="str">
            <v>宮城県</v>
          </cell>
          <cell r="AB319" t="str">
            <v>仙台市若林区六十人町７－３</v>
          </cell>
          <cell r="AC319" t="str">
            <v/>
          </cell>
          <cell r="AD319" t="str">
            <v>080-5734-9023</v>
          </cell>
          <cell r="AE319" t="str">
            <v>Toshiyuki_Taguchi@home.misawa.co.jp</v>
          </cell>
          <cell r="AF319" t="str">
            <v>東北ミサワホーム株式会社</v>
          </cell>
          <cell r="AG319" t="str">
            <v>リフォーム事業部</v>
          </cell>
          <cell r="AH319" t="str">
            <v>981-3133</v>
          </cell>
          <cell r="AI319" t="str">
            <v>宮城県</v>
          </cell>
          <cell r="AJ319" t="str">
            <v>宮城県仙台市泉区泉中央１－２３－３</v>
          </cell>
          <cell r="AK319" t="str">
            <v>アーバンオフィスビル２F</v>
          </cell>
          <cell r="AL319" t="str">
            <v>022-343-1611</v>
          </cell>
          <cell r="AM319" t="str">
            <v>①</v>
          </cell>
          <cell r="AN319" t="str">
            <v>田口　俊之</v>
          </cell>
          <cell r="AO319">
            <v>0</v>
          </cell>
          <cell r="AP319">
            <v>1</v>
          </cell>
          <cell r="AS319" t="str">
            <v>一括</v>
          </cell>
          <cell r="BA319">
            <v>34</v>
          </cell>
          <cell r="BB319" t="str">
            <v>○</v>
          </cell>
          <cell r="BC319" t="str">
            <v>221201020027</v>
          </cell>
          <cell r="BD319">
            <v>44855</v>
          </cell>
          <cell r="BE319" t="str">
            <v/>
          </cell>
          <cell r="BF319" t="str">
            <v/>
          </cell>
          <cell r="BG319" t="str">
            <v>10:00</v>
          </cell>
          <cell r="BH319" t="str">
            <v>17:30</v>
          </cell>
          <cell r="BI319" t="str">
            <v>9:30</v>
          </cell>
          <cell r="BJ319" t="str">
            <v>17:40</v>
          </cell>
          <cell r="BK319" t="str">
            <v/>
          </cell>
          <cell r="BL319" t="str">
            <v/>
          </cell>
        </row>
        <row r="320">
          <cell r="A320" t="str">
            <v>22-1201020-028</v>
          </cell>
          <cell r="B320">
            <v>44822</v>
          </cell>
          <cell r="C320">
            <v>44837</v>
          </cell>
          <cell r="F320" t="str">
            <v>1201020</v>
          </cell>
          <cell r="G320">
            <v>28</v>
          </cell>
          <cell r="H320">
            <v>20</v>
          </cell>
          <cell r="I320" t="str">
            <v>仙台</v>
          </cell>
          <cell r="J320" t="str">
            <v>フォレスト仙台</v>
          </cell>
          <cell r="K320" t="str">
            <v>第5・第6会議室</v>
          </cell>
          <cell r="L320">
            <v>44854</v>
          </cell>
          <cell r="M320">
            <v>44855</v>
          </cell>
          <cell r="O320" t="str">
            <v>仙台</v>
          </cell>
          <cell r="P320" t="str">
            <v>一般</v>
          </cell>
          <cell r="Q320">
            <v>1</v>
          </cell>
          <cell r="R320" t="str">
            <v>ヒラマ</v>
          </cell>
          <cell r="S320" t="str">
            <v>ナリヤ</v>
          </cell>
          <cell r="T320" t="str">
            <v>ヒラマ　ナリヤ</v>
          </cell>
          <cell r="U320" t="str">
            <v>平間</v>
          </cell>
          <cell r="V320" t="str">
            <v>也哉</v>
          </cell>
          <cell r="W320" t="str">
            <v>平間　也哉</v>
          </cell>
          <cell r="X320">
            <v>26121</v>
          </cell>
          <cell r="Y320">
            <v>51</v>
          </cell>
          <cell r="Z320" t="str">
            <v>999-0145</v>
          </cell>
          <cell r="AA320" t="str">
            <v>山形県</v>
          </cell>
          <cell r="AB320" t="str">
            <v>東置賜郡川西町下奥田766‐3</v>
          </cell>
          <cell r="AC320" t="str">
            <v/>
          </cell>
          <cell r="AD320" t="str">
            <v>080-6043-2729</v>
          </cell>
          <cell r="AE320" t="str">
            <v>Nariya_Hirama@home,misawa.co.jp</v>
          </cell>
          <cell r="AF320" t="str">
            <v>東北ミサワホーム株式会社</v>
          </cell>
          <cell r="AG320" t="str">
            <v>リフォーム事業部</v>
          </cell>
          <cell r="AH320" t="str">
            <v>981-3133</v>
          </cell>
          <cell r="AI320" t="str">
            <v>宮城県</v>
          </cell>
          <cell r="AJ320" t="str">
            <v>仙台市泉区泉中央１丁目２３‐３</v>
          </cell>
          <cell r="AK320" t="str">
            <v>アーバンオフィスビル2階</v>
          </cell>
          <cell r="AL320" t="str">
            <v>022-343-1611</v>
          </cell>
          <cell r="AM320" t="str">
            <v>①</v>
          </cell>
          <cell r="AN320" t="str">
            <v>平間　也哉</v>
          </cell>
          <cell r="AO320">
            <v>0</v>
          </cell>
          <cell r="AP320">
            <v>1</v>
          </cell>
          <cell r="AS320" t="str">
            <v>一括</v>
          </cell>
          <cell r="BA320">
            <v>32</v>
          </cell>
          <cell r="BB320" t="str">
            <v>○</v>
          </cell>
          <cell r="BC320" t="str">
            <v>221201020028</v>
          </cell>
          <cell r="BD320">
            <v>44855</v>
          </cell>
          <cell r="BE320" t="str">
            <v/>
          </cell>
          <cell r="BF320" t="str">
            <v/>
          </cell>
          <cell r="BG320" t="str">
            <v>10:00</v>
          </cell>
          <cell r="BH320" t="str">
            <v>17:30</v>
          </cell>
          <cell r="BI320" t="str">
            <v>9:30</v>
          </cell>
          <cell r="BJ320" t="str">
            <v>17:40</v>
          </cell>
          <cell r="BK320" t="str">
            <v/>
          </cell>
          <cell r="BL320" t="str">
            <v/>
          </cell>
        </row>
        <row r="321">
          <cell r="A321" t="str">
            <v>22-1201020-029</v>
          </cell>
          <cell r="B321">
            <v>44830</v>
          </cell>
          <cell r="C321">
            <v>44837</v>
          </cell>
          <cell r="F321" t="str">
            <v>1201020</v>
          </cell>
          <cell r="G321">
            <v>29</v>
          </cell>
          <cell r="H321">
            <v>20</v>
          </cell>
          <cell r="I321" t="str">
            <v>仙台</v>
          </cell>
          <cell r="J321" t="str">
            <v>フォレスト仙台</v>
          </cell>
          <cell r="K321" t="str">
            <v>第5・第6会議室</v>
          </cell>
          <cell r="L321">
            <v>44854</v>
          </cell>
          <cell r="M321">
            <v>44855</v>
          </cell>
          <cell r="O321" t="str">
            <v>仙台</v>
          </cell>
          <cell r="P321" t="str">
            <v>一般</v>
          </cell>
          <cell r="Q321">
            <v>1</v>
          </cell>
          <cell r="R321" t="str">
            <v>ショウジ</v>
          </cell>
          <cell r="S321" t="str">
            <v>カズノリ</v>
          </cell>
          <cell r="T321" t="str">
            <v>ショウジ　カズノリ</v>
          </cell>
          <cell r="U321" t="str">
            <v>東海林</v>
          </cell>
          <cell r="V321" t="str">
            <v>和憲</v>
          </cell>
          <cell r="W321" t="str">
            <v>東海林　和憲</v>
          </cell>
          <cell r="X321">
            <v>26056</v>
          </cell>
          <cell r="Y321">
            <v>51</v>
          </cell>
          <cell r="Z321" t="str">
            <v>981-3332</v>
          </cell>
          <cell r="AA321" t="str">
            <v>宮城県</v>
          </cell>
          <cell r="AB321" t="str">
            <v>富谷市明石台３丁目２３－８</v>
          </cell>
          <cell r="AC321" t="str">
            <v/>
          </cell>
          <cell r="AD321" t="str">
            <v>080-6043-2333</v>
          </cell>
          <cell r="AE321" t="str">
            <v>Kazunori_Syouji@home.misawa.co.jp</v>
          </cell>
          <cell r="AF321" t="str">
            <v>東北ミサワホーム株式会社</v>
          </cell>
          <cell r="AG321" t="str">
            <v>リフォーム事業部</v>
          </cell>
          <cell r="AH321" t="str">
            <v>986-0862</v>
          </cell>
          <cell r="AI321" t="str">
            <v>宮城県</v>
          </cell>
          <cell r="AJ321" t="str">
            <v>石巻市あけぼの三丁目１－７</v>
          </cell>
          <cell r="AK321" t="str">
            <v/>
          </cell>
          <cell r="AL321" t="str">
            <v>0225-22-8621</v>
          </cell>
          <cell r="AM321" t="str">
            <v>①</v>
          </cell>
          <cell r="AN321" t="str">
            <v>東海林　和憲</v>
          </cell>
          <cell r="AO321">
            <v>0</v>
          </cell>
          <cell r="AP321">
            <v>1</v>
          </cell>
          <cell r="AS321" t="str">
            <v>一括</v>
          </cell>
          <cell r="BA321">
            <v>38</v>
          </cell>
          <cell r="BB321" t="str">
            <v>○</v>
          </cell>
          <cell r="BC321" t="str">
            <v>221201020029</v>
          </cell>
          <cell r="BD321">
            <v>44855</v>
          </cell>
          <cell r="BE321" t="str">
            <v/>
          </cell>
          <cell r="BF321" t="str">
            <v/>
          </cell>
          <cell r="BG321" t="str">
            <v>10:00</v>
          </cell>
          <cell r="BH321" t="str">
            <v>17:30</v>
          </cell>
          <cell r="BI321" t="str">
            <v>9:30</v>
          </cell>
          <cell r="BJ321" t="str">
            <v>17:40</v>
          </cell>
          <cell r="BK321" t="str">
            <v/>
          </cell>
          <cell r="BL321" t="str">
            <v/>
          </cell>
        </row>
        <row r="322">
          <cell r="A322" t="str">
            <v>22-1201020-030</v>
          </cell>
          <cell r="B322">
            <v>44727</v>
          </cell>
          <cell r="C322">
            <v>44837</v>
          </cell>
          <cell r="F322" t="str">
            <v>1201020</v>
          </cell>
          <cell r="G322">
            <v>30</v>
          </cell>
          <cell r="H322">
            <v>20</v>
          </cell>
          <cell r="I322" t="str">
            <v>仙台</v>
          </cell>
          <cell r="J322" t="str">
            <v>フォレスト仙台</v>
          </cell>
          <cell r="K322" t="str">
            <v>第5・第6会議室</v>
          </cell>
          <cell r="L322">
            <v>44854</v>
          </cell>
          <cell r="M322">
            <v>44855</v>
          </cell>
          <cell r="O322" t="str">
            <v>仙台</v>
          </cell>
          <cell r="P322" t="str">
            <v>一般</v>
          </cell>
          <cell r="Q322">
            <v>1</v>
          </cell>
          <cell r="R322" t="str">
            <v>ナガタ</v>
          </cell>
          <cell r="S322" t="str">
            <v>シンヤ</v>
          </cell>
          <cell r="T322" t="str">
            <v>ナガタ　シンヤ</v>
          </cell>
          <cell r="U322" t="str">
            <v>長田</v>
          </cell>
          <cell r="V322" t="str">
            <v>晋也</v>
          </cell>
          <cell r="W322" t="str">
            <v>長田　晋也</v>
          </cell>
          <cell r="X322">
            <v>26841</v>
          </cell>
          <cell r="Y322">
            <v>49</v>
          </cell>
          <cell r="Z322" t="str">
            <v>135-0063</v>
          </cell>
          <cell r="AA322" t="str">
            <v>東京都</v>
          </cell>
          <cell r="AB322" t="str">
            <v>江東区有明１－２－１１</v>
          </cell>
          <cell r="AC322" t="str">
            <v>ガレリアグランデ１５１７</v>
          </cell>
          <cell r="AD322" t="str">
            <v>090-5046-0882</v>
          </cell>
          <cell r="AE322" t="str">
            <v>nagata.shinya@jp.panasonic.com</v>
          </cell>
          <cell r="AF322" t="str">
            <v>パナソニックホームズ株式会社</v>
          </cell>
          <cell r="AG322" t="str">
            <v>東日本分譲開発支社</v>
          </cell>
          <cell r="AH322" t="str">
            <v>163-0929</v>
          </cell>
          <cell r="AI322" t="str">
            <v>東京都</v>
          </cell>
          <cell r="AJ322" t="str">
            <v>新宿区西新宿2-3-1</v>
          </cell>
          <cell r="AK322" t="str">
            <v>新宿モノリスビル29階</v>
          </cell>
          <cell r="AM322" t="str">
            <v>⑥</v>
          </cell>
          <cell r="AN322" t="str">
            <v>長田　晋也</v>
          </cell>
          <cell r="AO322">
            <v>1</v>
          </cell>
          <cell r="AP322">
            <v>1</v>
          </cell>
          <cell r="AS322" t="str">
            <v>一括</v>
          </cell>
          <cell r="BA322">
            <v>37</v>
          </cell>
          <cell r="BB322" t="str">
            <v>○</v>
          </cell>
          <cell r="BC322" t="str">
            <v>221201020030</v>
          </cell>
          <cell r="BD322">
            <v>44855</v>
          </cell>
          <cell r="BE322" t="str">
            <v/>
          </cell>
          <cell r="BF322" t="str">
            <v/>
          </cell>
          <cell r="BG322" t="str">
            <v>10:00</v>
          </cell>
          <cell r="BH322" t="str">
            <v>17:30</v>
          </cell>
          <cell r="BI322" t="str">
            <v>9:30</v>
          </cell>
          <cell r="BJ322" t="str">
            <v>17:40</v>
          </cell>
          <cell r="BK322" t="str">
            <v/>
          </cell>
          <cell r="BL322" t="str">
            <v/>
          </cell>
        </row>
        <row r="323">
          <cell r="A323" t="str">
            <v>22-1201020-031</v>
          </cell>
          <cell r="B323">
            <v>44839</v>
          </cell>
          <cell r="C323">
            <v>44839</v>
          </cell>
          <cell r="F323" t="str">
            <v>1201020</v>
          </cell>
          <cell r="G323">
            <v>31</v>
          </cell>
          <cell r="H323">
            <v>20</v>
          </cell>
          <cell r="I323" t="str">
            <v>仙台</v>
          </cell>
          <cell r="J323" t="str">
            <v>フォレスト仙台</v>
          </cell>
          <cell r="K323" t="str">
            <v>第5・第6会議室</v>
          </cell>
          <cell r="L323">
            <v>44854</v>
          </cell>
          <cell r="M323">
            <v>44855</v>
          </cell>
          <cell r="O323" t="str">
            <v>仙台</v>
          </cell>
          <cell r="P323" t="str">
            <v>一般</v>
          </cell>
          <cell r="Q323">
            <v>1</v>
          </cell>
          <cell r="R323" t="str">
            <v>ワダ</v>
          </cell>
          <cell r="S323" t="str">
            <v>マサミチ</v>
          </cell>
          <cell r="T323" t="str">
            <v>ワダ　マサミチ</v>
          </cell>
          <cell r="U323" t="str">
            <v>和田</v>
          </cell>
          <cell r="V323" t="str">
            <v>勝道</v>
          </cell>
          <cell r="W323" t="str">
            <v>和田　勝道</v>
          </cell>
          <cell r="X323">
            <v>25202</v>
          </cell>
          <cell r="Y323">
            <v>53</v>
          </cell>
          <cell r="Z323" t="str">
            <v>963-8047</v>
          </cell>
          <cell r="AA323" t="str">
            <v>福島県</v>
          </cell>
          <cell r="AB323" t="str">
            <v>郡山市富田東三丁目144-1</v>
          </cell>
          <cell r="AC323" t="str">
            <v>ｳﾞｨﾙﾇｰﾌﾞB101</v>
          </cell>
          <cell r="AD323" t="str">
            <v>090-1489-6969</v>
          </cell>
          <cell r="AE323" t="str">
            <v>～10/10　wada.masamichi@jp.panasonic.com
10/11～　wada.masamichi@panasonic-homes.com</v>
          </cell>
          <cell r="AF323" t="str">
            <v>パナソニックホームズ株式会社</v>
          </cell>
          <cell r="AG323" t="str">
            <v>福島支店</v>
          </cell>
          <cell r="AH323" t="str">
            <v>963-8025</v>
          </cell>
          <cell r="AI323" t="str">
            <v>福島県</v>
          </cell>
          <cell r="AJ323" t="str">
            <v>郡山市桑野三丁目18-29</v>
          </cell>
          <cell r="AL323" t="str">
            <v>024-933-0904</v>
          </cell>
          <cell r="AM323" t="str">
            <v>①</v>
          </cell>
          <cell r="AN323" t="str">
            <v>和田 勝道</v>
          </cell>
          <cell r="AO323">
            <v>0</v>
          </cell>
          <cell r="AP323">
            <v>1</v>
          </cell>
          <cell r="AS323" t="str">
            <v>一括</v>
          </cell>
          <cell r="BA323">
            <v>36</v>
          </cell>
          <cell r="BB323" t="str">
            <v>○</v>
          </cell>
          <cell r="BC323" t="str">
            <v>221201020031</v>
          </cell>
          <cell r="BD323">
            <v>44855</v>
          </cell>
          <cell r="BE323" t="str">
            <v/>
          </cell>
          <cell r="BF323" t="str">
            <v/>
          </cell>
          <cell r="BG323" t="str">
            <v>10:00</v>
          </cell>
          <cell r="BH323" t="str">
            <v>17:30</v>
          </cell>
          <cell r="BI323" t="str">
            <v>9:30</v>
          </cell>
          <cell r="BJ323" t="str">
            <v>17:40</v>
          </cell>
          <cell r="BK323" t="str">
            <v/>
          </cell>
          <cell r="BL323" t="str">
            <v/>
          </cell>
        </row>
        <row r="324">
          <cell r="A324" t="str">
            <v>22-1201020-032</v>
          </cell>
          <cell r="B324">
            <v>44838</v>
          </cell>
          <cell r="C324">
            <v>44839</v>
          </cell>
          <cell r="F324" t="str">
            <v>1201020</v>
          </cell>
          <cell r="G324">
            <v>32</v>
          </cell>
          <cell r="H324">
            <v>20</v>
          </cell>
          <cell r="I324" t="str">
            <v>仙台</v>
          </cell>
          <cell r="J324" t="str">
            <v>フォレスト仙台</v>
          </cell>
          <cell r="K324" t="str">
            <v>第5・第6会議室</v>
          </cell>
          <cell r="L324">
            <v>44854</v>
          </cell>
          <cell r="M324">
            <v>44855</v>
          </cell>
          <cell r="O324" t="str">
            <v>仙台</v>
          </cell>
          <cell r="P324" t="str">
            <v>一般</v>
          </cell>
          <cell r="Q324">
            <v>1</v>
          </cell>
          <cell r="R324" t="str">
            <v>ワタナベ</v>
          </cell>
          <cell r="S324" t="str">
            <v>ゴウ</v>
          </cell>
          <cell r="T324" t="str">
            <v>ワタナベ　ゴウ</v>
          </cell>
          <cell r="U324" t="str">
            <v>渡邊</v>
          </cell>
          <cell r="V324" t="str">
            <v>剛</v>
          </cell>
          <cell r="W324" t="str">
            <v>渡邊　剛</v>
          </cell>
          <cell r="X324">
            <v>30449</v>
          </cell>
          <cell r="Y324">
            <v>39</v>
          </cell>
          <cell r="Z324" t="str">
            <v>981-1524</v>
          </cell>
          <cell r="AA324" t="str">
            <v>宮城県</v>
          </cell>
          <cell r="AB324" t="str">
            <v>角田市岡字駅前南17番地1</v>
          </cell>
          <cell r="AD324" t="str">
            <v>080-1827-0308</v>
          </cell>
          <cell r="AE324" t="str">
            <v>shinkico.ltd.20170307@gmail.com</v>
          </cell>
          <cell r="AF324" t="str">
            <v>株式会社 心絆</v>
          </cell>
          <cell r="AG324" t="str">
            <v>建設部</v>
          </cell>
          <cell r="AH324" t="str">
            <v>981-1524</v>
          </cell>
          <cell r="AI324" t="str">
            <v>宮城県</v>
          </cell>
          <cell r="AJ324" t="str">
            <v>角田市岡字駅前南10番地3</v>
          </cell>
          <cell r="AL324" t="str">
            <v>0224-86-5310</v>
          </cell>
          <cell r="AM324" t="str">
            <v>①</v>
          </cell>
          <cell r="AN324" t="str">
            <v>渡邊　剛</v>
          </cell>
          <cell r="AO324">
            <v>0</v>
          </cell>
          <cell r="AP324">
            <v>1</v>
          </cell>
          <cell r="AS324" t="str">
            <v>三菱</v>
          </cell>
          <cell r="AT324">
            <v>44846</v>
          </cell>
          <cell r="BA324">
            <v>37</v>
          </cell>
          <cell r="BB324" t="str">
            <v>○</v>
          </cell>
          <cell r="BC324" t="str">
            <v>221201020032</v>
          </cell>
          <cell r="BD324">
            <v>44855</v>
          </cell>
          <cell r="BE324" t="str">
            <v/>
          </cell>
          <cell r="BF324" t="str">
            <v/>
          </cell>
          <cell r="BG324" t="str">
            <v>10:00</v>
          </cell>
          <cell r="BH324" t="str">
            <v>17:30</v>
          </cell>
          <cell r="BI324" t="str">
            <v>9:30</v>
          </cell>
          <cell r="BJ324" t="str">
            <v>17:40</v>
          </cell>
          <cell r="BK324" t="str">
            <v/>
          </cell>
          <cell r="BL324" t="str">
            <v/>
          </cell>
        </row>
        <row r="325">
          <cell r="A325" t="str">
            <v>22-1201020-033</v>
          </cell>
          <cell r="B325">
            <v>44838</v>
          </cell>
          <cell r="C325">
            <v>44839</v>
          </cell>
          <cell r="F325" t="str">
            <v>1201020</v>
          </cell>
          <cell r="G325">
            <v>33</v>
          </cell>
          <cell r="H325">
            <v>20</v>
          </cell>
          <cell r="I325" t="str">
            <v>仙台</v>
          </cell>
          <cell r="J325" t="str">
            <v>フォレスト仙台</v>
          </cell>
          <cell r="K325" t="str">
            <v>第5・第6会議室</v>
          </cell>
          <cell r="L325">
            <v>44854</v>
          </cell>
          <cell r="M325">
            <v>44855</v>
          </cell>
          <cell r="O325" t="str">
            <v>仙台</v>
          </cell>
          <cell r="P325" t="str">
            <v>一般</v>
          </cell>
          <cell r="Q325">
            <v>1</v>
          </cell>
          <cell r="R325" t="str">
            <v>オオムラ</v>
          </cell>
          <cell r="S325" t="str">
            <v>マサノリ</v>
          </cell>
          <cell r="T325" t="str">
            <v>オオムラ　マサノリ</v>
          </cell>
          <cell r="U325" t="str">
            <v>大村</v>
          </cell>
          <cell r="V325" t="str">
            <v>政憲</v>
          </cell>
          <cell r="W325" t="str">
            <v>大村　政憲</v>
          </cell>
          <cell r="X325">
            <v>31247</v>
          </cell>
          <cell r="Y325">
            <v>37</v>
          </cell>
          <cell r="Z325" t="str">
            <v>989-1758</v>
          </cell>
          <cell r="AA325" t="str">
            <v>宮城県</v>
          </cell>
          <cell r="AB325" t="str">
            <v>柴田郡柴田町槻木駅西3丁目11番12</v>
          </cell>
          <cell r="AD325" t="str">
            <v>090-4555-5100</v>
          </cell>
          <cell r="AE325" t="str">
            <v>kenkk2017@yahoo.co.jp</v>
          </cell>
          <cell r="AF325" t="str">
            <v>株式会社 憲</v>
          </cell>
          <cell r="AG325" t="str">
            <v>建設部</v>
          </cell>
          <cell r="AH325" t="str">
            <v>989-1758</v>
          </cell>
          <cell r="AI325" t="str">
            <v>宮城県</v>
          </cell>
          <cell r="AJ325" t="str">
            <v>柴田郡柴田町槻木駅西3丁目11番12</v>
          </cell>
          <cell r="AL325" t="str">
            <v>0227-51-8463</v>
          </cell>
          <cell r="AM325" t="str">
            <v>①</v>
          </cell>
          <cell r="AN325" t="str">
            <v>大村　政憲</v>
          </cell>
          <cell r="AO325">
            <v>0</v>
          </cell>
          <cell r="AP325">
            <v>1</v>
          </cell>
          <cell r="AS325" t="str">
            <v>三菱</v>
          </cell>
          <cell r="AT325">
            <v>44846</v>
          </cell>
          <cell r="BA325">
            <v>34</v>
          </cell>
          <cell r="BB325" t="str">
            <v>○</v>
          </cell>
          <cell r="BC325" t="str">
            <v>221201020033</v>
          </cell>
          <cell r="BD325">
            <v>44855</v>
          </cell>
          <cell r="BE325" t="str">
            <v/>
          </cell>
          <cell r="BF325" t="str">
            <v/>
          </cell>
          <cell r="BG325" t="str">
            <v>10:00</v>
          </cell>
          <cell r="BH325" t="str">
            <v>17:30</v>
          </cell>
          <cell r="BI325" t="str">
            <v>9:30</v>
          </cell>
          <cell r="BJ325" t="str">
            <v>17:40</v>
          </cell>
          <cell r="BK325" t="str">
            <v/>
          </cell>
          <cell r="BL325" t="str">
            <v/>
          </cell>
        </row>
        <row r="326">
          <cell r="A326" t="str">
            <v>22-1201020-034</v>
          </cell>
          <cell r="B326">
            <v>44839</v>
          </cell>
          <cell r="C326">
            <v>44840</v>
          </cell>
          <cell r="E326">
            <v>0</v>
          </cell>
          <cell r="F326" t="str">
            <v>1201020</v>
          </cell>
          <cell r="G326">
            <v>34</v>
          </cell>
          <cell r="H326">
            <v>20</v>
          </cell>
          <cell r="I326" t="str">
            <v>仙台</v>
          </cell>
          <cell r="J326" t="str">
            <v>フォレスト仙台</v>
          </cell>
          <cell r="K326" t="str">
            <v>第5・第6会議室</v>
          </cell>
          <cell r="L326">
            <v>44854</v>
          </cell>
          <cell r="M326">
            <v>44856</v>
          </cell>
          <cell r="O326" t="str">
            <v>仙台</v>
          </cell>
          <cell r="P326" t="str">
            <v>一般</v>
          </cell>
          <cell r="Q326">
            <v>1</v>
          </cell>
          <cell r="R326" t="str">
            <v>オジマ</v>
          </cell>
          <cell r="S326" t="str">
            <v>ケンイチ</v>
          </cell>
          <cell r="T326" t="str">
            <v>オジマ　ケンイチ</v>
          </cell>
          <cell r="U326" t="str">
            <v>小島</v>
          </cell>
          <cell r="V326" t="str">
            <v>健一</v>
          </cell>
          <cell r="W326" t="str">
            <v>小島　健一</v>
          </cell>
          <cell r="X326">
            <v>25014</v>
          </cell>
          <cell r="Y326">
            <v>54</v>
          </cell>
          <cell r="Z326" t="str">
            <v>984-0824</v>
          </cell>
          <cell r="AA326" t="str">
            <v>宮城県</v>
          </cell>
          <cell r="AB326" t="str">
            <v>仙台市若林区遠見塚東9-51</v>
          </cell>
          <cell r="AD326" t="str">
            <v>090-1075-9572</v>
          </cell>
          <cell r="AE326" t="str">
            <v>ojima.kenichi@panasonic-homes.com</v>
          </cell>
          <cell r="AF326" t="str">
            <v>パナソニックホームズ株式会社</v>
          </cell>
          <cell r="AG326" t="str">
            <v>福島支店</v>
          </cell>
          <cell r="AH326" t="str">
            <v>963-8025</v>
          </cell>
          <cell r="AI326" t="str">
            <v>福島県</v>
          </cell>
          <cell r="AJ326" t="str">
            <v>郡山市桑野三丁目18-29</v>
          </cell>
          <cell r="AL326" t="str">
            <v>024-933-0904</v>
          </cell>
          <cell r="AM326" t="str">
            <v>①</v>
          </cell>
          <cell r="AN326" t="str">
            <v>小島　健一</v>
          </cell>
          <cell r="AO326">
            <v>0</v>
          </cell>
          <cell r="AP326">
            <v>1</v>
          </cell>
          <cell r="AS326" t="str">
            <v>一括</v>
          </cell>
          <cell r="BA326">
            <v>33</v>
          </cell>
          <cell r="BB326" t="str">
            <v>○</v>
          </cell>
          <cell r="BC326" t="str">
            <v>221201020034</v>
          </cell>
          <cell r="BD326">
            <v>44855</v>
          </cell>
          <cell r="BE326" t="str">
            <v/>
          </cell>
          <cell r="BF326" t="str">
            <v/>
          </cell>
          <cell r="BG326" t="str">
            <v>10:00</v>
          </cell>
          <cell r="BH326" t="str">
            <v>17:30</v>
          </cell>
          <cell r="BI326" t="str">
            <v>9:30</v>
          </cell>
          <cell r="BJ326" t="str">
            <v>17:40</v>
          </cell>
          <cell r="BK326" t="str">
            <v/>
          </cell>
          <cell r="BL326" t="str">
            <v/>
          </cell>
        </row>
        <row r="327">
          <cell r="A327" t="str">
            <v>22-1201020-035</v>
          </cell>
          <cell r="B327">
            <v>44840</v>
          </cell>
          <cell r="C327">
            <v>44840</v>
          </cell>
          <cell r="F327" t="str">
            <v>1201020</v>
          </cell>
          <cell r="G327">
            <v>35</v>
          </cell>
          <cell r="H327">
            <v>20</v>
          </cell>
          <cell r="I327" t="str">
            <v>仙台</v>
          </cell>
          <cell r="J327" t="str">
            <v>フォレスト仙台</v>
          </cell>
          <cell r="K327" t="str">
            <v>第5・第6会議室</v>
          </cell>
          <cell r="L327">
            <v>44854</v>
          </cell>
          <cell r="M327">
            <v>44855</v>
          </cell>
          <cell r="O327" t="str">
            <v>仙台</v>
          </cell>
          <cell r="P327" t="str">
            <v>一般</v>
          </cell>
          <cell r="Q327">
            <v>1</v>
          </cell>
          <cell r="R327" t="str">
            <v>カマタ</v>
          </cell>
          <cell r="S327" t="str">
            <v>タツヤ</v>
          </cell>
          <cell r="T327" t="str">
            <v>カマタ　タツヤ</v>
          </cell>
          <cell r="U327" t="str">
            <v>鎌田</v>
          </cell>
          <cell r="V327" t="str">
            <v>竜也</v>
          </cell>
          <cell r="W327" t="str">
            <v>鎌田　竜也</v>
          </cell>
          <cell r="X327">
            <v>28373</v>
          </cell>
          <cell r="Y327">
            <v>45</v>
          </cell>
          <cell r="Z327" t="str">
            <v>981-3218</v>
          </cell>
          <cell r="AA327" t="str">
            <v>宮城県</v>
          </cell>
          <cell r="AB327" t="str">
            <v>仙台市泉区西中山1丁目24－6</v>
          </cell>
          <cell r="AC327" t="str">
            <v/>
          </cell>
          <cell r="AD327" t="str">
            <v>090-6789-4068</v>
          </cell>
          <cell r="AE327" t="str">
            <v>info@kamata-k.jp</v>
          </cell>
          <cell r="AF327" t="str">
            <v>有限会社　鎌田工務店</v>
          </cell>
          <cell r="AG327" t="str">
            <v>建築事業部</v>
          </cell>
          <cell r="AH327" t="str">
            <v>981-3132</v>
          </cell>
          <cell r="AI327" t="str">
            <v>宮城県</v>
          </cell>
          <cell r="AJ327" t="str">
            <v>仙台市泉区将監4丁目21－10</v>
          </cell>
          <cell r="AK327" t="str">
            <v/>
          </cell>
          <cell r="AL327" t="str">
            <v>022-373-3541</v>
          </cell>
          <cell r="AM327" t="str">
            <v>⑥</v>
          </cell>
          <cell r="AN327" t="str">
            <v>鎌田　竜也</v>
          </cell>
          <cell r="AO327">
            <v>0</v>
          </cell>
          <cell r="AP327">
            <v>1</v>
          </cell>
          <cell r="AS327" t="str">
            <v>三菱</v>
          </cell>
          <cell r="BA327">
            <v>38</v>
          </cell>
          <cell r="BB327" t="str">
            <v>○</v>
          </cell>
          <cell r="BC327" t="str">
            <v>221201020035</v>
          </cell>
          <cell r="BD327">
            <v>44855</v>
          </cell>
          <cell r="BE327" t="str">
            <v/>
          </cell>
          <cell r="BF327" t="str">
            <v/>
          </cell>
          <cell r="BG327" t="str">
            <v>10:00</v>
          </cell>
          <cell r="BH327" t="str">
            <v>17:30</v>
          </cell>
          <cell r="BI327" t="str">
            <v>9:30</v>
          </cell>
          <cell r="BJ327" t="str">
            <v>17:40</v>
          </cell>
          <cell r="BK327" t="str">
            <v/>
          </cell>
          <cell r="BL327" t="str">
            <v/>
          </cell>
        </row>
        <row r="328">
          <cell r="A328" t="str">
            <v>22-1021109-089</v>
          </cell>
          <cell r="B328">
            <v>44868</v>
          </cell>
          <cell r="C328">
            <v>44869</v>
          </cell>
          <cell r="E328">
            <v>0</v>
          </cell>
          <cell r="F328" t="str">
            <v>1021109</v>
          </cell>
          <cell r="G328">
            <v>89</v>
          </cell>
          <cell r="H328">
            <v>2</v>
          </cell>
          <cell r="I328" t="str">
            <v>東京(飯田橋)</v>
          </cell>
          <cell r="J328" t="str">
            <v>家の光会館・ｺﾝﾍﾞﾝｼｮﾝﾎｰﾙ/飯田橋ﾚｲﾝﾎﾞｰﾋﾞﾙ・大会議室</v>
          </cell>
          <cell r="K328" t="str">
            <v/>
          </cell>
          <cell r="L328">
            <v>44874</v>
          </cell>
          <cell r="M328">
            <v>44875</v>
          </cell>
          <cell r="O328" t="str">
            <v>東京(飯田橋)</v>
          </cell>
          <cell r="P328" t="str">
            <v>一般</v>
          </cell>
          <cell r="Q328">
            <v>1</v>
          </cell>
          <cell r="R328" t="str">
            <v>ヨダ</v>
          </cell>
          <cell r="S328" t="str">
            <v>トオル</v>
          </cell>
          <cell r="T328" t="str">
            <v>ヨダ　トオル</v>
          </cell>
          <cell r="U328" t="str">
            <v>依田</v>
          </cell>
          <cell r="V328" t="str">
            <v>透</v>
          </cell>
          <cell r="W328" t="str">
            <v>依田　透</v>
          </cell>
          <cell r="X328">
            <v>23961</v>
          </cell>
          <cell r="Y328">
            <v>57</v>
          </cell>
          <cell r="Z328" t="str">
            <v>409-3601</v>
          </cell>
          <cell r="AA328" t="str">
            <v>山梨県</v>
          </cell>
          <cell r="AB328" t="str">
            <v>西八代郡市川三郷町市川大門5765-10</v>
          </cell>
          <cell r="AD328" t="str">
            <v>080-4088-5861</v>
          </cell>
          <cell r="AE328" t="str">
            <v>t.yoda@toyotahome-fuji.co.jp</v>
          </cell>
          <cell r="AF328" t="str">
            <v>トヨタホームふじ株式会社</v>
          </cell>
          <cell r="AG328" t="str">
            <v>山梨支社</v>
          </cell>
          <cell r="AH328" t="str">
            <v>409-3851</v>
          </cell>
          <cell r="AI328" t="str">
            <v>山梨県</v>
          </cell>
          <cell r="AJ328" t="str">
            <v>中巨摩郡昭和町河西1043</v>
          </cell>
          <cell r="AL328" t="str">
            <v>055-275-1234</v>
          </cell>
          <cell r="AM328" t="str">
            <v>⑥</v>
          </cell>
          <cell r="AN328" t="str">
            <v>依田　透</v>
          </cell>
          <cell r="AO328">
            <v>1</v>
          </cell>
          <cell r="AP328">
            <v>1</v>
          </cell>
          <cell r="AS328" t="str">
            <v>一括</v>
          </cell>
          <cell r="BA328" t="str">
            <v/>
          </cell>
          <cell r="BB328" t="str">
            <v/>
          </cell>
          <cell r="BC328" t="str">
            <v/>
          </cell>
          <cell r="BD328" t="str">
            <v/>
          </cell>
          <cell r="BE328" t="str">
            <v/>
          </cell>
          <cell r="BF328" t="str">
            <v/>
          </cell>
          <cell r="BG328" t="str">
            <v>9:30</v>
          </cell>
          <cell r="BH328" t="str">
            <v>17:00</v>
          </cell>
          <cell r="BI328" t="str">
            <v>9:00</v>
          </cell>
          <cell r="BJ328" t="str">
            <v>17:10</v>
          </cell>
          <cell r="BK328" t="str">
            <v/>
          </cell>
          <cell r="BL328" t="str">
            <v/>
          </cell>
        </row>
        <row r="329">
          <cell r="A329" t="str">
            <v>22-1021109-090</v>
          </cell>
          <cell r="B329">
            <v>44868</v>
          </cell>
          <cell r="C329">
            <v>44869</v>
          </cell>
          <cell r="E329">
            <v>0</v>
          </cell>
          <cell r="F329" t="str">
            <v>1021109</v>
          </cell>
          <cell r="G329">
            <v>90</v>
          </cell>
          <cell r="H329">
            <v>2</v>
          </cell>
          <cell r="I329" t="str">
            <v>東京(飯田橋)</v>
          </cell>
          <cell r="J329" t="str">
            <v>家の光会館・ｺﾝﾍﾞﾝｼｮﾝﾎｰﾙ/飯田橋ﾚｲﾝﾎﾞｰﾋﾞﾙ・大会議室</v>
          </cell>
          <cell r="K329" t="str">
            <v/>
          </cell>
          <cell r="L329">
            <v>44874</v>
          </cell>
          <cell r="M329">
            <v>44875</v>
          </cell>
          <cell r="O329" t="str">
            <v>東京(飯田橋)</v>
          </cell>
          <cell r="P329" t="str">
            <v>一般</v>
          </cell>
          <cell r="Q329">
            <v>1</v>
          </cell>
          <cell r="R329" t="str">
            <v>シラス</v>
          </cell>
          <cell r="S329" t="str">
            <v>ダイスケ</v>
          </cell>
          <cell r="T329" t="str">
            <v>シラス　ダイスケ</v>
          </cell>
          <cell r="U329" t="str">
            <v>白須</v>
          </cell>
          <cell r="V329" t="str">
            <v>大介</v>
          </cell>
          <cell r="W329" t="str">
            <v>白須　大介</v>
          </cell>
          <cell r="X329">
            <v>25057</v>
          </cell>
          <cell r="Y329">
            <v>54</v>
          </cell>
          <cell r="Z329" t="str">
            <v>400-0111</v>
          </cell>
          <cell r="AA329" t="str">
            <v>山梨県</v>
          </cell>
          <cell r="AB329" t="str">
            <v>甲斐市竜王新町754-11</v>
          </cell>
          <cell r="AD329" t="str">
            <v>070-2242-0944</v>
          </cell>
          <cell r="AE329" t="str">
            <v>d-shirasu@toyotahome-fuji.co.jp</v>
          </cell>
          <cell r="AF329" t="str">
            <v>トヨタホームふじ株式会社</v>
          </cell>
          <cell r="AG329" t="str">
            <v>山梨支社</v>
          </cell>
          <cell r="AH329" t="str">
            <v>409-3851</v>
          </cell>
          <cell r="AI329" t="str">
            <v>山梨県</v>
          </cell>
          <cell r="AJ329" t="str">
            <v>中巨摩郡昭和町河西1043</v>
          </cell>
          <cell r="AL329" t="str">
            <v>055-275-1234</v>
          </cell>
          <cell r="AM329" t="str">
            <v>⑥</v>
          </cell>
          <cell r="AN329" t="str">
            <v>白須　大介</v>
          </cell>
          <cell r="AO329">
            <v>1</v>
          </cell>
          <cell r="AP329">
            <v>1</v>
          </cell>
          <cell r="AS329" t="str">
            <v>一括</v>
          </cell>
          <cell r="BA329" t="str">
            <v/>
          </cell>
          <cell r="BB329" t="str">
            <v/>
          </cell>
          <cell r="BC329" t="str">
            <v/>
          </cell>
          <cell r="BD329" t="str">
            <v/>
          </cell>
          <cell r="BE329" t="str">
            <v/>
          </cell>
          <cell r="BF329" t="str">
            <v/>
          </cell>
          <cell r="BG329" t="str">
            <v>9:30</v>
          </cell>
          <cell r="BH329" t="str">
            <v>17:00</v>
          </cell>
          <cell r="BI329" t="str">
            <v>9:00</v>
          </cell>
          <cell r="BJ329" t="str">
            <v>17:10</v>
          </cell>
          <cell r="BK329" t="str">
            <v/>
          </cell>
          <cell r="BL329" t="str">
            <v/>
          </cell>
        </row>
        <row r="330">
          <cell r="A330" t="str">
            <v>22-1021109-091</v>
          </cell>
          <cell r="B330">
            <v>44867</v>
          </cell>
          <cell r="C330">
            <v>44869</v>
          </cell>
          <cell r="E330">
            <v>0</v>
          </cell>
          <cell r="F330" t="str">
            <v>1021109</v>
          </cell>
          <cell r="G330">
            <v>91</v>
          </cell>
          <cell r="H330">
            <v>2</v>
          </cell>
          <cell r="I330" t="str">
            <v>東京(飯田橋)</v>
          </cell>
          <cell r="J330" t="str">
            <v>家の光会館・ｺﾝﾍﾞﾝｼｮﾝﾎｰﾙ/飯田橋ﾚｲﾝﾎﾞｰﾋﾞﾙ・大会議室</v>
          </cell>
          <cell r="K330" t="str">
            <v/>
          </cell>
          <cell r="L330">
            <v>44874</v>
          </cell>
          <cell r="M330">
            <v>44875</v>
          </cell>
          <cell r="O330" t="str">
            <v>東京(飯田橋)</v>
          </cell>
          <cell r="P330" t="str">
            <v>一般</v>
          </cell>
          <cell r="Q330">
            <v>1</v>
          </cell>
          <cell r="R330" t="str">
            <v>サトウ</v>
          </cell>
          <cell r="S330" t="str">
            <v>シノブ</v>
          </cell>
          <cell r="T330" t="str">
            <v>サトウ　シノブ</v>
          </cell>
          <cell r="U330" t="str">
            <v>佐藤</v>
          </cell>
          <cell r="V330" t="str">
            <v>忍</v>
          </cell>
          <cell r="W330" t="str">
            <v>佐藤　忍</v>
          </cell>
          <cell r="X330">
            <v>26904</v>
          </cell>
          <cell r="Y330">
            <v>49</v>
          </cell>
          <cell r="Z330" t="str">
            <v>285-0045</v>
          </cell>
          <cell r="AA330" t="str">
            <v>千葉県</v>
          </cell>
          <cell r="AB330" t="str">
            <v>佐倉市白銀4丁目5-10</v>
          </cell>
          <cell r="AD330" t="str">
            <v>090-4039-2874</v>
          </cell>
          <cell r="AE330" t="str">
            <v>sato.shinobu001@panasonic-homes.com</v>
          </cell>
          <cell r="AF330" t="str">
            <v>パナソニックホームズ株式会社</v>
          </cell>
          <cell r="AG330" t="str">
            <v>千葉支社</v>
          </cell>
          <cell r="AH330" t="str">
            <v>276-0026</v>
          </cell>
          <cell r="AI330" t="str">
            <v>千葉県</v>
          </cell>
          <cell r="AJ330" t="str">
            <v>八千代市下市場2-7-6</v>
          </cell>
          <cell r="AL330" t="str">
            <v>047-480-2268</v>
          </cell>
          <cell r="AM330" t="str">
            <v>①</v>
          </cell>
          <cell r="AN330" t="str">
            <v>佐藤　忍</v>
          </cell>
          <cell r="AO330">
            <v>1</v>
          </cell>
          <cell r="AP330">
            <v>1</v>
          </cell>
          <cell r="AS330" t="str">
            <v>一括</v>
          </cell>
          <cell r="BA330" t="str">
            <v/>
          </cell>
          <cell r="BB330" t="str">
            <v/>
          </cell>
          <cell r="BC330" t="str">
            <v/>
          </cell>
          <cell r="BD330" t="str">
            <v/>
          </cell>
          <cell r="BE330" t="str">
            <v/>
          </cell>
          <cell r="BF330" t="str">
            <v/>
          </cell>
          <cell r="BG330" t="str">
            <v>9:30</v>
          </cell>
          <cell r="BH330" t="str">
            <v>17:00</v>
          </cell>
          <cell r="BI330" t="str">
            <v>9:00</v>
          </cell>
          <cell r="BJ330" t="str">
            <v>17:10</v>
          </cell>
          <cell r="BK330" t="str">
            <v/>
          </cell>
          <cell r="BL330" t="str">
            <v/>
          </cell>
        </row>
        <row r="331">
          <cell r="A331" t="str">
            <v>22-1021109-093</v>
          </cell>
          <cell r="B331">
            <v>44871</v>
          </cell>
          <cell r="C331">
            <v>44872</v>
          </cell>
          <cell r="E331">
            <v>0</v>
          </cell>
          <cell r="F331" t="str">
            <v>1021109</v>
          </cell>
          <cell r="G331">
            <v>93</v>
          </cell>
          <cell r="H331">
            <v>2</v>
          </cell>
          <cell r="I331" t="str">
            <v>東京(飯田橋)</v>
          </cell>
          <cell r="J331" t="str">
            <v>家の光会館・ｺﾝﾍﾞﾝｼｮﾝﾎｰﾙ/飯田橋ﾚｲﾝﾎﾞｰﾋﾞﾙ・大会議室</v>
          </cell>
          <cell r="K331" t="str">
            <v/>
          </cell>
          <cell r="L331">
            <v>44874</v>
          </cell>
          <cell r="M331">
            <v>44875</v>
          </cell>
          <cell r="O331" t="str">
            <v>東京(飯田橋)</v>
          </cell>
          <cell r="P331" t="str">
            <v>一般</v>
          </cell>
          <cell r="Q331">
            <v>1</v>
          </cell>
          <cell r="R331" t="str">
            <v>ワカミヤ</v>
          </cell>
          <cell r="S331" t="str">
            <v>マサノリ</v>
          </cell>
          <cell r="T331" t="str">
            <v>ワカミヤ　マサノリ</v>
          </cell>
          <cell r="U331" t="str">
            <v>若宮</v>
          </cell>
          <cell r="V331" t="str">
            <v>正典</v>
          </cell>
          <cell r="W331" t="str">
            <v>若宮　正典</v>
          </cell>
          <cell r="X331">
            <v>24972</v>
          </cell>
          <cell r="Y331">
            <v>54</v>
          </cell>
          <cell r="Z331" t="str">
            <v>655-0806</v>
          </cell>
          <cell r="AA331" t="str">
            <v>兵庫県</v>
          </cell>
          <cell r="AB331" t="str">
            <v>宝塚市ふじガ丘23-1</v>
          </cell>
          <cell r="AC331" t="str">
            <v/>
          </cell>
          <cell r="AD331" t="str">
            <v>080-2404-7371</v>
          </cell>
          <cell r="AE331" t="str">
            <v>wakamiya.masanori001@panasonic-homes.com</v>
          </cell>
          <cell r="AF331" t="str">
            <v>パナソニックリフォーム株式会社</v>
          </cell>
          <cell r="AG331" t="str">
            <v>首都圏支社</v>
          </cell>
          <cell r="AH331" t="str">
            <v>156-8746</v>
          </cell>
          <cell r="AI331" t="str">
            <v>東京都</v>
          </cell>
          <cell r="AJ331" t="str">
            <v>世田谷区経堂5-26-8</v>
          </cell>
          <cell r="AK331" t="str">
            <v/>
          </cell>
          <cell r="AL331" t="str">
            <v>03-3706-8746</v>
          </cell>
          <cell r="AM331" t="str">
            <v>⑥</v>
          </cell>
          <cell r="AN331" t="str">
            <v>若宮　正典</v>
          </cell>
          <cell r="AO331">
            <v>1</v>
          </cell>
          <cell r="AP331">
            <v>1</v>
          </cell>
          <cell r="AS331" t="str">
            <v>一括</v>
          </cell>
          <cell r="BA331" t="str">
            <v/>
          </cell>
          <cell r="BB331" t="str">
            <v/>
          </cell>
          <cell r="BC331" t="str">
            <v/>
          </cell>
          <cell r="BD331" t="str">
            <v/>
          </cell>
          <cell r="BE331" t="str">
            <v/>
          </cell>
          <cell r="BF331" t="str">
            <v/>
          </cell>
          <cell r="BG331" t="str">
            <v>9:30</v>
          </cell>
          <cell r="BH331" t="str">
            <v>17:00</v>
          </cell>
          <cell r="BI331" t="str">
            <v>9:00</v>
          </cell>
          <cell r="BJ331" t="str">
            <v>17:10</v>
          </cell>
          <cell r="BK331" t="str">
            <v/>
          </cell>
          <cell r="BL331" t="str">
            <v/>
          </cell>
        </row>
        <row r="332">
          <cell r="A332" t="str">
            <v>22-1021109-094</v>
          </cell>
          <cell r="B332">
            <v>44869</v>
          </cell>
          <cell r="C332">
            <v>44872</v>
          </cell>
          <cell r="E332">
            <v>0</v>
          </cell>
          <cell r="F332" t="str">
            <v>1021109</v>
          </cell>
          <cell r="G332">
            <v>94</v>
          </cell>
          <cell r="H332">
            <v>2</v>
          </cell>
          <cell r="I332" t="str">
            <v>東京(飯田橋)</v>
          </cell>
          <cell r="J332" t="str">
            <v>家の光会館・ｺﾝﾍﾞﾝｼｮﾝﾎｰﾙ/飯田橋ﾚｲﾝﾎﾞｰﾋﾞﾙ・大会議室</v>
          </cell>
          <cell r="K332" t="str">
            <v/>
          </cell>
          <cell r="L332">
            <v>44874</v>
          </cell>
          <cell r="M332">
            <v>44875</v>
          </cell>
          <cell r="O332" t="str">
            <v>東京(飯田橋)</v>
          </cell>
          <cell r="P332" t="str">
            <v>一般</v>
          </cell>
          <cell r="Q332">
            <v>1</v>
          </cell>
          <cell r="R332" t="str">
            <v>タナカ</v>
          </cell>
          <cell r="S332" t="str">
            <v>アツシ</v>
          </cell>
          <cell r="T332" t="str">
            <v>タナカ　アツシ</v>
          </cell>
          <cell r="U332" t="str">
            <v>田中</v>
          </cell>
          <cell r="V332" t="str">
            <v>篤志</v>
          </cell>
          <cell r="W332" t="str">
            <v>田中　篤志</v>
          </cell>
          <cell r="X332">
            <v>23560</v>
          </cell>
          <cell r="Y332">
            <v>58</v>
          </cell>
          <cell r="Z332" t="str">
            <v>261-0013</v>
          </cell>
          <cell r="AA332" t="str">
            <v>千葉県</v>
          </cell>
          <cell r="AB332" t="str">
            <v>千葉市美浜区打瀬2-1-2</v>
          </cell>
          <cell r="AC332" t="str">
            <v>グランパティオス公園西の街2-504</v>
          </cell>
          <cell r="AD332" t="str">
            <v>090-1532-4404</v>
          </cell>
          <cell r="AE332" t="str">
            <v>pman2004.t.a@gmail.com</v>
          </cell>
          <cell r="AF332" t="str">
            <v>パナソニックリフォーム株式会社</v>
          </cell>
          <cell r="AG332" t="str">
            <v>首都圏特建営業所</v>
          </cell>
          <cell r="AH332" t="str">
            <v>130-0013</v>
          </cell>
          <cell r="AI332" t="str">
            <v>東京都</v>
          </cell>
          <cell r="AJ332" t="str">
            <v>墨田区錦糸3-2-1　</v>
          </cell>
          <cell r="AK332" t="str">
            <v>アルカイースト5階</v>
          </cell>
          <cell r="AL332" t="str">
            <v>03-5619-1018</v>
          </cell>
          <cell r="AM332" t="str">
            <v>⑥</v>
          </cell>
          <cell r="AN332" t="str">
            <v>田中　篤志</v>
          </cell>
          <cell r="AO332">
            <v>1</v>
          </cell>
          <cell r="AP332">
            <v>1</v>
          </cell>
          <cell r="AS332" t="str">
            <v>一括</v>
          </cell>
          <cell r="BA332" t="str">
            <v/>
          </cell>
          <cell r="BB332" t="str">
            <v/>
          </cell>
          <cell r="BC332" t="str">
            <v/>
          </cell>
          <cell r="BD332" t="str">
            <v/>
          </cell>
          <cell r="BE332" t="str">
            <v/>
          </cell>
          <cell r="BF332" t="str">
            <v/>
          </cell>
          <cell r="BG332" t="str">
            <v>9:30</v>
          </cell>
          <cell r="BH332" t="str">
            <v>17:00</v>
          </cell>
          <cell r="BI332" t="str">
            <v>9:00</v>
          </cell>
          <cell r="BJ332" t="str">
            <v>17:10</v>
          </cell>
          <cell r="BK332" t="str">
            <v/>
          </cell>
          <cell r="BL332" t="str">
            <v/>
          </cell>
        </row>
        <row r="333">
          <cell r="A333" t="str">
            <v>22-1021109-092</v>
          </cell>
          <cell r="B333">
            <v>44863</v>
          </cell>
          <cell r="C333">
            <v>44872</v>
          </cell>
          <cell r="E333">
            <v>0</v>
          </cell>
          <cell r="F333" t="str">
            <v>1021109</v>
          </cell>
          <cell r="G333">
            <v>92</v>
          </cell>
          <cell r="H333">
            <v>2</v>
          </cell>
          <cell r="I333" t="str">
            <v>東京(飯田橋)</v>
          </cell>
          <cell r="J333" t="str">
            <v>家の光会館・ｺﾝﾍﾞﾝｼｮﾝﾎｰﾙ/飯田橋ﾚｲﾝﾎﾞｰﾋﾞﾙ・大会議室</v>
          </cell>
          <cell r="K333" t="str">
            <v/>
          </cell>
          <cell r="L333">
            <v>44874</v>
          </cell>
          <cell r="M333">
            <v>44875</v>
          </cell>
          <cell r="O333" t="str">
            <v>東京(飯田橋)</v>
          </cell>
          <cell r="P333" t="str">
            <v>一般</v>
          </cell>
          <cell r="Q333">
            <v>1</v>
          </cell>
          <cell r="R333" t="str">
            <v>サトウ</v>
          </cell>
          <cell r="S333" t="str">
            <v>マナブ</v>
          </cell>
          <cell r="T333" t="str">
            <v>サトウ　マナブ</v>
          </cell>
          <cell r="U333" t="str">
            <v>佐藤</v>
          </cell>
          <cell r="V333" t="str">
            <v>学</v>
          </cell>
          <cell r="W333" t="str">
            <v>佐藤　学</v>
          </cell>
          <cell r="X333">
            <v>21159</v>
          </cell>
          <cell r="Y333">
            <v>64</v>
          </cell>
          <cell r="Z333" t="str">
            <v>238-0015</v>
          </cell>
          <cell r="AA333" t="str">
            <v>神奈川県</v>
          </cell>
          <cell r="AB333" t="str">
            <v>横須賀市田戸台33</v>
          </cell>
          <cell r="AD333" t="str">
            <v>090-2144-6048</v>
          </cell>
          <cell r="AE333" t="str">
            <v>tadodai33@icloud.com</v>
          </cell>
          <cell r="AF333" t="str">
            <v>パナソニックリフォーム株式会社</v>
          </cell>
          <cell r="AG333" t="str">
            <v>首都圏支社　首都圏第3営業部</v>
          </cell>
          <cell r="AH333" t="str">
            <v>221-0056</v>
          </cell>
          <cell r="AI333" t="str">
            <v>神奈川県</v>
          </cell>
          <cell r="AJ333" t="str">
            <v>横浜市神奈川区金港町３－１</v>
          </cell>
          <cell r="AK333" t="str">
            <v>コンカード横浜16F</v>
          </cell>
          <cell r="AL333" t="str">
            <v>045-441-8755</v>
          </cell>
          <cell r="AM333" t="str">
            <v>⑥</v>
          </cell>
          <cell r="AN333" t="str">
            <v>佐藤　学</v>
          </cell>
          <cell r="AO333">
            <v>0</v>
          </cell>
          <cell r="AP333">
            <v>1</v>
          </cell>
          <cell r="AS333" t="str">
            <v>一括</v>
          </cell>
          <cell r="BA333" t="str">
            <v/>
          </cell>
          <cell r="BB333" t="str">
            <v/>
          </cell>
          <cell r="BC333" t="str">
            <v/>
          </cell>
          <cell r="BD333" t="str">
            <v/>
          </cell>
          <cell r="BE333" t="str">
            <v/>
          </cell>
          <cell r="BF333" t="str">
            <v/>
          </cell>
          <cell r="BG333" t="str">
            <v>9:30</v>
          </cell>
          <cell r="BH333" t="str">
            <v>17:00</v>
          </cell>
          <cell r="BI333" t="str">
            <v>9:00</v>
          </cell>
          <cell r="BJ333" t="str">
            <v>17:10</v>
          </cell>
          <cell r="BK333" t="str">
            <v/>
          </cell>
          <cell r="BL333" t="str">
            <v/>
          </cell>
        </row>
        <row r="334">
          <cell r="A334" t="str">
            <v>22-1021109-000</v>
          </cell>
          <cell r="B334">
            <v>44852</v>
          </cell>
          <cell r="F334" t="str">
            <v>1021109</v>
          </cell>
          <cell r="H334">
            <v>2</v>
          </cell>
          <cell r="I334" t="str">
            <v>東京(飯田橋)</v>
          </cell>
          <cell r="J334" t="str">
            <v>家の光会館・ｺﾝﾍﾞﾝｼｮﾝﾎｰﾙ/飯田橋ﾚｲﾝﾎﾞｰﾋﾞﾙ・大会議室</v>
          </cell>
          <cell r="K334" t="str">
            <v/>
          </cell>
          <cell r="L334">
            <v>44874</v>
          </cell>
          <cell r="M334">
            <v>44875</v>
          </cell>
          <cell r="O334" t="str">
            <v>東京(飯田橋)</v>
          </cell>
          <cell r="P334" t="str">
            <v>一般</v>
          </cell>
          <cell r="Q334">
            <v>1</v>
          </cell>
          <cell r="R334" t="str">
            <v>パナソニックリフォーム</v>
          </cell>
          <cell r="S334" t="str">
            <v>東部支社</v>
          </cell>
          <cell r="T334" t="str">
            <v>パナソニックリフォーム　東部支社</v>
          </cell>
          <cell r="U334" t="str">
            <v>上村</v>
          </cell>
          <cell r="W334" t="str">
            <v>上村　</v>
          </cell>
          <cell r="Y334" t="str">
            <v/>
          </cell>
          <cell r="BA334" t="str">
            <v/>
          </cell>
          <cell r="BB334" t="str">
            <v/>
          </cell>
          <cell r="BC334" t="str">
            <v/>
          </cell>
          <cell r="BD334" t="str">
            <v/>
          </cell>
          <cell r="BE334" t="str">
            <v/>
          </cell>
          <cell r="BF334" t="str">
            <v/>
          </cell>
          <cell r="BG334" t="str">
            <v>9:30</v>
          </cell>
          <cell r="BH334" t="str">
            <v>17:00</v>
          </cell>
          <cell r="BI334" t="str">
            <v>9:00</v>
          </cell>
          <cell r="BJ334" t="str">
            <v>17:10</v>
          </cell>
          <cell r="BK334" t="str">
            <v/>
          </cell>
          <cell r="BL334" t="str">
            <v/>
          </cell>
        </row>
        <row r="335">
          <cell r="A335" t="str">
            <v>22-1021109-000</v>
          </cell>
          <cell r="B335">
            <v>44852</v>
          </cell>
          <cell r="F335" t="str">
            <v>1021109</v>
          </cell>
          <cell r="H335">
            <v>2</v>
          </cell>
          <cell r="I335" t="str">
            <v>東京(飯田橋)</v>
          </cell>
          <cell r="J335" t="str">
            <v>家の光会館・ｺﾝﾍﾞﾝｼｮﾝﾎｰﾙ/飯田橋ﾚｲﾝﾎﾞｰﾋﾞﾙ・大会議室</v>
          </cell>
          <cell r="K335" t="str">
            <v/>
          </cell>
          <cell r="L335">
            <v>44874</v>
          </cell>
          <cell r="M335">
            <v>44875</v>
          </cell>
          <cell r="O335" t="str">
            <v>東京(飯田橋)</v>
          </cell>
          <cell r="P335" t="str">
            <v>一般</v>
          </cell>
          <cell r="Q335">
            <v>1</v>
          </cell>
          <cell r="R335" t="str">
            <v>パナソニックリフォーム</v>
          </cell>
          <cell r="S335" t="str">
            <v>東部支社</v>
          </cell>
          <cell r="T335" t="str">
            <v>パナソニックリフォーム　東部支社</v>
          </cell>
          <cell r="U335" t="str">
            <v>小宮</v>
          </cell>
          <cell r="W335" t="str">
            <v>小宮　</v>
          </cell>
          <cell r="Y335" t="str">
            <v/>
          </cell>
          <cell r="BA335" t="str">
            <v/>
          </cell>
          <cell r="BB335" t="str">
            <v/>
          </cell>
          <cell r="BC335" t="str">
            <v/>
          </cell>
          <cell r="BD335" t="str">
            <v/>
          </cell>
          <cell r="BE335" t="str">
            <v/>
          </cell>
          <cell r="BF335" t="str">
            <v/>
          </cell>
          <cell r="BG335" t="str">
            <v>9:30</v>
          </cell>
          <cell r="BH335" t="str">
            <v>17:00</v>
          </cell>
          <cell r="BI335" t="str">
            <v>9:00</v>
          </cell>
          <cell r="BJ335" t="str">
            <v>17:10</v>
          </cell>
          <cell r="BK335" t="str">
            <v/>
          </cell>
          <cell r="BL335" t="str">
            <v/>
          </cell>
        </row>
        <row r="336">
          <cell r="A336" t="str">
            <v>22-1021109-000</v>
          </cell>
          <cell r="B336">
            <v>44852</v>
          </cell>
          <cell r="F336" t="str">
            <v>1021109</v>
          </cell>
          <cell r="H336">
            <v>2</v>
          </cell>
          <cell r="I336" t="str">
            <v>東京(飯田橋)</v>
          </cell>
          <cell r="J336" t="str">
            <v>家の光会館・ｺﾝﾍﾞﾝｼｮﾝﾎｰﾙ/飯田橋ﾚｲﾝﾎﾞｰﾋﾞﾙ・大会議室</v>
          </cell>
          <cell r="K336" t="str">
            <v/>
          </cell>
          <cell r="L336">
            <v>44874</v>
          </cell>
          <cell r="M336">
            <v>44875</v>
          </cell>
          <cell r="O336" t="str">
            <v>東京(飯田橋)</v>
          </cell>
          <cell r="P336" t="str">
            <v>一般</v>
          </cell>
          <cell r="Q336">
            <v>1</v>
          </cell>
          <cell r="R336" t="str">
            <v>パナソニックリフォーム</v>
          </cell>
          <cell r="S336" t="str">
            <v>東部支社</v>
          </cell>
          <cell r="T336" t="str">
            <v>パナソニックリフォーム　東部支社</v>
          </cell>
          <cell r="U336" t="str">
            <v>濵中</v>
          </cell>
          <cell r="W336" t="str">
            <v>濵中　</v>
          </cell>
          <cell r="Y336" t="str">
            <v/>
          </cell>
          <cell r="BA336" t="str">
            <v/>
          </cell>
          <cell r="BB336" t="str">
            <v/>
          </cell>
          <cell r="BC336" t="str">
            <v/>
          </cell>
          <cell r="BD336" t="str">
            <v/>
          </cell>
          <cell r="BE336" t="str">
            <v/>
          </cell>
          <cell r="BF336" t="str">
            <v/>
          </cell>
          <cell r="BG336" t="str">
            <v>9:30</v>
          </cell>
          <cell r="BH336" t="str">
            <v>17:00</v>
          </cell>
          <cell r="BI336" t="str">
            <v>9:00</v>
          </cell>
          <cell r="BJ336" t="str">
            <v>17:10</v>
          </cell>
          <cell r="BK336" t="str">
            <v/>
          </cell>
          <cell r="BL336" t="str">
            <v/>
          </cell>
        </row>
        <row r="337">
          <cell r="A337" t="str">
            <v>22-1021109-000</v>
          </cell>
          <cell r="B337">
            <v>44852</v>
          </cell>
          <cell r="F337" t="str">
            <v>1021109</v>
          </cell>
          <cell r="H337">
            <v>2</v>
          </cell>
          <cell r="I337" t="str">
            <v>東京(飯田橋)</v>
          </cell>
          <cell r="J337" t="str">
            <v>家の光会館・ｺﾝﾍﾞﾝｼｮﾝﾎｰﾙ/飯田橋ﾚｲﾝﾎﾞｰﾋﾞﾙ・大会議室</v>
          </cell>
          <cell r="K337" t="str">
            <v/>
          </cell>
          <cell r="L337">
            <v>44874</v>
          </cell>
          <cell r="M337">
            <v>44875</v>
          </cell>
          <cell r="O337" t="str">
            <v>東京(飯田橋)</v>
          </cell>
          <cell r="P337" t="str">
            <v>一般</v>
          </cell>
          <cell r="Q337">
            <v>1</v>
          </cell>
          <cell r="R337" t="str">
            <v>パナソニックリフォーム</v>
          </cell>
          <cell r="S337" t="str">
            <v>東部支社</v>
          </cell>
          <cell r="T337" t="str">
            <v>パナソニックリフォーム　東部支社</v>
          </cell>
          <cell r="U337" t="str">
            <v>根本</v>
          </cell>
          <cell r="W337" t="str">
            <v>根本　</v>
          </cell>
          <cell r="Y337" t="str">
            <v/>
          </cell>
          <cell r="BA337" t="str">
            <v/>
          </cell>
          <cell r="BB337" t="str">
            <v/>
          </cell>
          <cell r="BC337" t="str">
            <v/>
          </cell>
          <cell r="BD337" t="str">
            <v/>
          </cell>
          <cell r="BE337" t="str">
            <v/>
          </cell>
          <cell r="BF337" t="str">
            <v/>
          </cell>
          <cell r="BG337" t="str">
            <v>9:30</v>
          </cell>
          <cell r="BH337" t="str">
            <v>17:00</v>
          </cell>
          <cell r="BI337" t="str">
            <v>9:00</v>
          </cell>
          <cell r="BJ337" t="str">
            <v>17:10</v>
          </cell>
          <cell r="BK337" t="str">
            <v/>
          </cell>
          <cell r="BL337" t="str">
            <v/>
          </cell>
        </row>
        <row r="338">
          <cell r="A338" t="str">
            <v>22-1021109-000</v>
          </cell>
          <cell r="B338">
            <v>44852</v>
          </cell>
          <cell r="F338" t="str">
            <v>1021109</v>
          </cell>
          <cell r="H338">
            <v>2</v>
          </cell>
          <cell r="I338" t="str">
            <v>東京(飯田橋)</v>
          </cell>
          <cell r="J338" t="str">
            <v>家の光会館・ｺﾝﾍﾞﾝｼｮﾝﾎｰﾙ/飯田橋ﾚｲﾝﾎﾞｰﾋﾞﾙ・大会議室</v>
          </cell>
          <cell r="K338" t="str">
            <v/>
          </cell>
          <cell r="L338">
            <v>44874</v>
          </cell>
          <cell r="M338">
            <v>44875</v>
          </cell>
          <cell r="O338" t="str">
            <v>東京(飯田橋)</v>
          </cell>
          <cell r="P338" t="str">
            <v>一般</v>
          </cell>
          <cell r="Q338">
            <v>1</v>
          </cell>
          <cell r="R338" t="str">
            <v>パナソニックリフォーム</v>
          </cell>
          <cell r="S338" t="str">
            <v>東部支社</v>
          </cell>
          <cell r="T338" t="str">
            <v>パナソニックリフォーム　東部支社</v>
          </cell>
          <cell r="U338" t="str">
            <v>福多</v>
          </cell>
          <cell r="W338" t="str">
            <v>福多　</v>
          </cell>
          <cell r="Y338" t="str">
            <v/>
          </cell>
          <cell r="BA338" t="str">
            <v/>
          </cell>
          <cell r="BB338" t="str">
            <v/>
          </cell>
          <cell r="BC338" t="str">
            <v/>
          </cell>
          <cell r="BD338" t="str">
            <v/>
          </cell>
          <cell r="BE338" t="str">
            <v/>
          </cell>
          <cell r="BF338" t="str">
            <v/>
          </cell>
          <cell r="BG338" t="str">
            <v>9:30</v>
          </cell>
          <cell r="BH338" t="str">
            <v>17:00</v>
          </cell>
          <cell r="BI338" t="str">
            <v>9:00</v>
          </cell>
          <cell r="BJ338" t="str">
            <v>17:10</v>
          </cell>
          <cell r="BK338" t="str">
            <v/>
          </cell>
          <cell r="BL338" t="str">
            <v/>
          </cell>
        </row>
        <row r="339">
          <cell r="A339" t="str">
            <v>22-1021109-000</v>
          </cell>
          <cell r="B339">
            <v>44852</v>
          </cell>
          <cell r="F339" t="str">
            <v>1021109</v>
          </cell>
          <cell r="H339">
            <v>2</v>
          </cell>
          <cell r="I339" t="str">
            <v>東京(飯田橋)</v>
          </cell>
          <cell r="J339" t="str">
            <v>家の光会館・ｺﾝﾍﾞﾝｼｮﾝﾎｰﾙ/飯田橋ﾚｲﾝﾎﾞｰﾋﾞﾙ・大会議室</v>
          </cell>
          <cell r="K339" t="str">
            <v/>
          </cell>
          <cell r="L339">
            <v>44874</v>
          </cell>
          <cell r="M339">
            <v>44875</v>
          </cell>
          <cell r="O339" t="str">
            <v>東京(飯田橋)</v>
          </cell>
          <cell r="P339" t="str">
            <v>一般</v>
          </cell>
          <cell r="Q339">
            <v>1</v>
          </cell>
          <cell r="R339" t="str">
            <v>パナソニックリフォーム</v>
          </cell>
          <cell r="S339" t="str">
            <v>東部支社</v>
          </cell>
          <cell r="T339" t="str">
            <v>パナソニックリフォーム　東部支社</v>
          </cell>
          <cell r="U339" t="str">
            <v>西岡</v>
          </cell>
          <cell r="W339" t="str">
            <v>西岡　</v>
          </cell>
          <cell r="Y339" t="str">
            <v/>
          </cell>
          <cell r="BA339" t="str">
            <v/>
          </cell>
          <cell r="BB339" t="str">
            <v/>
          </cell>
          <cell r="BC339" t="str">
            <v/>
          </cell>
          <cell r="BD339" t="str">
            <v/>
          </cell>
          <cell r="BE339" t="str">
            <v/>
          </cell>
          <cell r="BF339" t="str">
            <v/>
          </cell>
          <cell r="BG339" t="str">
            <v>9:30</v>
          </cell>
          <cell r="BH339" t="str">
            <v>17:00</v>
          </cell>
          <cell r="BI339" t="str">
            <v>9:00</v>
          </cell>
          <cell r="BJ339" t="str">
            <v>17:10</v>
          </cell>
          <cell r="BK339" t="str">
            <v/>
          </cell>
          <cell r="BL339" t="str">
            <v/>
          </cell>
        </row>
        <row r="340">
          <cell r="A340" t="str">
            <v>22-1021109-000</v>
          </cell>
          <cell r="B340">
            <v>44852</v>
          </cell>
          <cell r="F340" t="str">
            <v>1021109</v>
          </cell>
          <cell r="H340">
            <v>2</v>
          </cell>
          <cell r="I340" t="str">
            <v>東京(飯田橋)</v>
          </cell>
          <cell r="J340" t="str">
            <v>家の光会館・ｺﾝﾍﾞﾝｼｮﾝﾎｰﾙ/飯田橋ﾚｲﾝﾎﾞｰﾋﾞﾙ・大会議室</v>
          </cell>
          <cell r="K340" t="str">
            <v/>
          </cell>
          <cell r="L340">
            <v>44874</v>
          </cell>
          <cell r="M340">
            <v>44875</v>
          </cell>
          <cell r="O340" t="str">
            <v>東京(飯田橋)</v>
          </cell>
          <cell r="P340" t="str">
            <v>一般</v>
          </cell>
          <cell r="Q340">
            <v>1</v>
          </cell>
          <cell r="R340" t="str">
            <v>パナソニックリフォーム</v>
          </cell>
          <cell r="S340" t="str">
            <v>東部支社</v>
          </cell>
          <cell r="T340" t="str">
            <v>パナソニックリフォーム　東部支社</v>
          </cell>
          <cell r="U340" t="str">
            <v>増山</v>
          </cell>
          <cell r="W340" t="str">
            <v>増山　</v>
          </cell>
          <cell r="Y340" t="str">
            <v/>
          </cell>
          <cell r="BA340" t="str">
            <v/>
          </cell>
          <cell r="BB340" t="str">
            <v/>
          </cell>
          <cell r="BC340" t="str">
            <v/>
          </cell>
          <cell r="BD340" t="str">
            <v/>
          </cell>
          <cell r="BE340" t="str">
            <v/>
          </cell>
          <cell r="BF340" t="str">
            <v/>
          </cell>
          <cell r="BG340" t="str">
            <v>9:30</v>
          </cell>
          <cell r="BH340" t="str">
            <v>17:00</v>
          </cell>
          <cell r="BI340" t="str">
            <v>9:00</v>
          </cell>
          <cell r="BJ340" t="str">
            <v>17:10</v>
          </cell>
          <cell r="BK340" t="str">
            <v/>
          </cell>
          <cell r="BL340" t="str">
            <v/>
          </cell>
        </row>
        <row r="341">
          <cell r="A341" t="str">
            <v>22-1021109-000</v>
          </cell>
          <cell r="B341">
            <v>44852</v>
          </cell>
          <cell r="F341" t="str">
            <v>1021109</v>
          </cell>
          <cell r="H341">
            <v>2</v>
          </cell>
          <cell r="I341" t="str">
            <v>東京(飯田橋)</v>
          </cell>
          <cell r="J341" t="str">
            <v>家の光会館・ｺﾝﾍﾞﾝｼｮﾝﾎｰﾙ/飯田橋ﾚｲﾝﾎﾞｰﾋﾞﾙ・大会議室</v>
          </cell>
          <cell r="K341" t="str">
            <v/>
          </cell>
          <cell r="L341">
            <v>44874</v>
          </cell>
          <cell r="M341">
            <v>44875</v>
          </cell>
          <cell r="O341" t="str">
            <v>東京(飯田橋)</v>
          </cell>
          <cell r="P341" t="str">
            <v>一般</v>
          </cell>
          <cell r="Q341">
            <v>1</v>
          </cell>
          <cell r="R341" t="str">
            <v>パナソニックリフォーム</v>
          </cell>
          <cell r="S341" t="str">
            <v>東部支社</v>
          </cell>
          <cell r="T341" t="str">
            <v>パナソニックリフォーム　東部支社</v>
          </cell>
          <cell r="U341" t="str">
            <v>石川</v>
          </cell>
          <cell r="W341" t="str">
            <v>石川　</v>
          </cell>
          <cell r="Y341" t="str">
            <v/>
          </cell>
          <cell r="BA341" t="str">
            <v/>
          </cell>
          <cell r="BB341" t="str">
            <v/>
          </cell>
          <cell r="BC341" t="str">
            <v/>
          </cell>
          <cell r="BD341" t="str">
            <v/>
          </cell>
          <cell r="BE341" t="str">
            <v/>
          </cell>
          <cell r="BF341" t="str">
            <v/>
          </cell>
          <cell r="BG341" t="str">
            <v>9:30</v>
          </cell>
          <cell r="BH341" t="str">
            <v>17:00</v>
          </cell>
          <cell r="BI341" t="str">
            <v>9:00</v>
          </cell>
          <cell r="BJ341" t="str">
            <v>17:10</v>
          </cell>
          <cell r="BK341" t="str">
            <v/>
          </cell>
          <cell r="BL341" t="str">
            <v/>
          </cell>
        </row>
        <row r="342">
          <cell r="A342" t="str">
            <v>22-1021109-000</v>
          </cell>
          <cell r="B342">
            <v>44852</v>
          </cell>
          <cell r="F342" t="str">
            <v>1021109</v>
          </cell>
          <cell r="H342">
            <v>2</v>
          </cell>
          <cell r="I342" t="str">
            <v>東京(飯田橋)</v>
          </cell>
          <cell r="J342" t="str">
            <v>家の光会館・ｺﾝﾍﾞﾝｼｮﾝﾎｰﾙ/飯田橋ﾚｲﾝﾎﾞｰﾋﾞﾙ・大会議室</v>
          </cell>
          <cell r="K342" t="str">
            <v/>
          </cell>
          <cell r="L342">
            <v>44874</v>
          </cell>
          <cell r="M342">
            <v>44875</v>
          </cell>
          <cell r="O342" t="str">
            <v>東京(飯田橋)</v>
          </cell>
          <cell r="P342" t="str">
            <v>一般</v>
          </cell>
          <cell r="Q342">
            <v>1</v>
          </cell>
          <cell r="R342" t="str">
            <v>パナソニックリフォーム</v>
          </cell>
          <cell r="S342" t="str">
            <v>東部支社</v>
          </cell>
          <cell r="T342" t="str">
            <v>パナソニックリフォーム　東部支社</v>
          </cell>
          <cell r="U342" t="str">
            <v>早坂</v>
          </cell>
          <cell r="W342" t="str">
            <v>早坂　</v>
          </cell>
          <cell r="Y342" t="str">
            <v/>
          </cell>
          <cell r="BA342" t="str">
            <v/>
          </cell>
          <cell r="BB342" t="str">
            <v/>
          </cell>
          <cell r="BC342" t="str">
            <v/>
          </cell>
          <cell r="BD342" t="str">
            <v/>
          </cell>
          <cell r="BE342" t="str">
            <v/>
          </cell>
          <cell r="BF342" t="str">
            <v/>
          </cell>
          <cell r="BG342" t="str">
            <v>9:30</v>
          </cell>
          <cell r="BH342" t="str">
            <v>17:00</v>
          </cell>
          <cell r="BI342" t="str">
            <v>9:00</v>
          </cell>
          <cell r="BJ342" t="str">
            <v>17:10</v>
          </cell>
          <cell r="BK342" t="str">
            <v/>
          </cell>
          <cell r="BL342" t="str">
            <v/>
          </cell>
        </row>
        <row r="343">
          <cell r="A343" t="str">
            <v>22-1021109-000</v>
          </cell>
          <cell r="B343">
            <v>44852</v>
          </cell>
          <cell r="F343" t="str">
            <v>1021109</v>
          </cell>
          <cell r="H343">
            <v>2</v>
          </cell>
          <cell r="I343" t="str">
            <v>東京(飯田橋)</v>
          </cell>
          <cell r="J343" t="str">
            <v>家の光会館・ｺﾝﾍﾞﾝｼｮﾝﾎｰﾙ/飯田橋ﾚｲﾝﾎﾞｰﾋﾞﾙ・大会議室</v>
          </cell>
          <cell r="K343" t="str">
            <v/>
          </cell>
          <cell r="L343">
            <v>44874</v>
          </cell>
          <cell r="M343">
            <v>44875</v>
          </cell>
          <cell r="O343" t="str">
            <v>東京(飯田橋)</v>
          </cell>
          <cell r="P343" t="str">
            <v>一般</v>
          </cell>
          <cell r="Q343">
            <v>1</v>
          </cell>
          <cell r="R343" t="str">
            <v>パナソニックリフォーム</v>
          </cell>
          <cell r="S343" t="str">
            <v>東部支社</v>
          </cell>
          <cell r="T343" t="str">
            <v>パナソニックリフォーム　東部支社</v>
          </cell>
          <cell r="U343" t="str">
            <v>玉井</v>
          </cell>
          <cell r="W343" t="str">
            <v>玉井　</v>
          </cell>
          <cell r="Y343" t="str">
            <v/>
          </cell>
          <cell r="BA343" t="str">
            <v/>
          </cell>
          <cell r="BB343" t="str">
            <v/>
          </cell>
          <cell r="BC343" t="str">
            <v/>
          </cell>
          <cell r="BD343" t="str">
            <v/>
          </cell>
          <cell r="BE343" t="str">
            <v/>
          </cell>
          <cell r="BF343" t="str">
            <v/>
          </cell>
          <cell r="BG343" t="str">
            <v>9:30</v>
          </cell>
          <cell r="BH343" t="str">
            <v>17:00</v>
          </cell>
          <cell r="BI343" t="str">
            <v>9:00</v>
          </cell>
          <cell r="BJ343" t="str">
            <v>17:10</v>
          </cell>
          <cell r="BK343" t="str">
            <v/>
          </cell>
          <cell r="BL343" t="str">
            <v/>
          </cell>
        </row>
        <row r="344">
          <cell r="A344" t="str">
            <v>22-1021109-000</v>
          </cell>
          <cell r="B344">
            <v>44852</v>
          </cell>
          <cell r="F344" t="str">
            <v>1021109</v>
          </cell>
          <cell r="H344">
            <v>2</v>
          </cell>
          <cell r="I344" t="str">
            <v>東京(飯田橋)</v>
          </cell>
          <cell r="J344" t="str">
            <v>家の光会館・ｺﾝﾍﾞﾝｼｮﾝﾎｰﾙ/飯田橋ﾚｲﾝﾎﾞｰﾋﾞﾙ・大会議室</v>
          </cell>
          <cell r="K344" t="str">
            <v/>
          </cell>
          <cell r="L344">
            <v>44874</v>
          </cell>
          <cell r="M344">
            <v>44875</v>
          </cell>
          <cell r="O344" t="str">
            <v>東京(飯田橋)</v>
          </cell>
          <cell r="P344" t="str">
            <v>一般</v>
          </cell>
          <cell r="Q344">
            <v>1</v>
          </cell>
          <cell r="R344" t="str">
            <v>パナソニックリフォーム</v>
          </cell>
          <cell r="S344" t="str">
            <v>東部支社</v>
          </cell>
          <cell r="T344" t="str">
            <v>パナソニックリフォーム　東部支社</v>
          </cell>
          <cell r="U344" t="str">
            <v>柴田</v>
          </cell>
          <cell r="W344" t="str">
            <v>柴田　</v>
          </cell>
          <cell r="Y344" t="str">
            <v/>
          </cell>
          <cell r="BA344" t="str">
            <v/>
          </cell>
          <cell r="BB344" t="str">
            <v/>
          </cell>
          <cell r="BC344" t="str">
            <v/>
          </cell>
          <cell r="BD344" t="str">
            <v/>
          </cell>
          <cell r="BE344" t="str">
            <v/>
          </cell>
          <cell r="BF344" t="str">
            <v/>
          </cell>
          <cell r="BG344" t="str">
            <v>9:30</v>
          </cell>
          <cell r="BH344" t="str">
            <v>17:00</v>
          </cell>
          <cell r="BI344" t="str">
            <v>9:00</v>
          </cell>
          <cell r="BJ344" t="str">
            <v>17:10</v>
          </cell>
          <cell r="BK344" t="str">
            <v/>
          </cell>
          <cell r="BL344" t="str">
            <v/>
          </cell>
        </row>
        <row r="345">
          <cell r="A345" t="str">
            <v>22-1021109-001</v>
          </cell>
          <cell r="B345">
            <v>44722</v>
          </cell>
          <cell r="C345">
            <v>44725</v>
          </cell>
          <cell r="D345">
            <v>44725</v>
          </cell>
          <cell r="E345">
            <v>0</v>
          </cell>
          <cell r="F345" t="str">
            <v>1021109</v>
          </cell>
          <cell r="G345">
            <v>1</v>
          </cell>
          <cell r="H345">
            <v>2</v>
          </cell>
          <cell r="I345" t="str">
            <v>東京(飯田橋)</v>
          </cell>
          <cell r="J345" t="str">
            <v>家の光会館・ｺﾝﾍﾞﾝｼｮﾝﾎｰﾙ/飯田橋ﾚｲﾝﾎﾞｰﾋﾞﾙ・大会議室</v>
          </cell>
          <cell r="K345" t="str">
            <v/>
          </cell>
          <cell r="L345">
            <v>44874</v>
          </cell>
          <cell r="M345">
            <v>44875</v>
          </cell>
          <cell r="O345" t="str">
            <v>東京(飯田橋）</v>
          </cell>
          <cell r="P345" t="str">
            <v>一般</v>
          </cell>
          <cell r="Q345">
            <v>1</v>
          </cell>
          <cell r="R345" t="str">
            <v>アソ</v>
          </cell>
          <cell r="S345" t="str">
            <v>タカフミ</v>
          </cell>
          <cell r="T345" t="str">
            <v>アソ　タカフミ</v>
          </cell>
          <cell r="U345" t="str">
            <v>阿曽</v>
          </cell>
          <cell r="V345" t="str">
            <v>孝文</v>
          </cell>
          <cell r="W345" t="str">
            <v>阿曽　孝文</v>
          </cell>
          <cell r="X345">
            <v>28295</v>
          </cell>
          <cell r="Y345">
            <v>44</v>
          </cell>
          <cell r="Z345" t="str">
            <v>320-0075</v>
          </cell>
          <cell r="AA345" t="str">
            <v>栃木県</v>
          </cell>
          <cell r="AB345" t="str">
            <v>宇都宮市宝木本町1462-13</v>
          </cell>
          <cell r="AD345" t="str">
            <v>090-7809-9261</v>
          </cell>
          <cell r="AE345" t="str">
            <v>takafumi.aso@sekisui.com</v>
          </cell>
          <cell r="AF345" t="str">
            <v>栃木セキスイハイム株式会社</v>
          </cell>
          <cell r="AG345" t="str">
            <v>ファミエス事業部</v>
          </cell>
          <cell r="AH345" t="str">
            <v>321-0953</v>
          </cell>
          <cell r="AI345" t="str">
            <v>栃木県</v>
          </cell>
          <cell r="AJ345" t="str">
            <v>宇都宮市東宿郷５－３－４</v>
          </cell>
          <cell r="AK345" t="str">
            <v>ハーモネートビル４Ｆ</v>
          </cell>
          <cell r="AL345" t="str">
            <v>028-638-3920</v>
          </cell>
          <cell r="AM345" t="str">
            <v>⑥</v>
          </cell>
          <cell r="AN345" t="str">
            <v>阿曽　孝文</v>
          </cell>
          <cell r="AO345">
            <v>1</v>
          </cell>
          <cell r="AP345">
            <v>1</v>
          </cell>
          <cell r="AS345" t="str">
            <v>一括</v>
          </cell>
          <cell r="BA345" t="str">
            <v/>
          </cell>
          <cell r="BB345" t="str">
            <v/>
          </cell>
          <cell r="BC345" t="str">
            <v/>
          </cell>
          <cell r="BD345" t="str">
            <v/>
          </cell>
          <cell r="BE345" t="str">
            <v/>
          </cell>
          <cell r="BF345" t="str">
            <v/>
          </cell>
          <cell r="BG345" t="str">
            <v>9:30</v>
          </cell>
          <cell r="BH345" t="str">
            <v>17:00</v>
          </cell>
          <cell r="BI345" t="str">
            <v>9:00</v>
          </cell>
          <cell r="BJ345" t="str">
            <v>17:10</v>
          </cell>
          <cell r="BK345" t="str">
            <v/>
          </cell>
          <cell r="BL345" t="str">
            <v/>
          </cell>
        </row>
        <row r="346">
          <cell r="A346" t="str">
            <v>22-1021109-002</v>
          </cell>
          <cell r="B346">
            <v>44750</v>
          </cell>
          <cell r="C346">
            <v>44755</v>
          </cell>
          <cell r="D346">
            <v>44755</v>
          </cell>
          <cell r="E346">
            <v>44775</v>
          </cell>
          <cell r="F346" t="str">
            <v>1021109</v>
          </cell>
          <cell r="G346">
            <v>2</v>
          </cell>
          <cell r="H346">
            <v>2</v>
          </cell>
          <cell r="I346" t="str">
            <v>東京(飯田橋)</v>
          </cell>
          <cell r="J346" t="str">
            <v>家の光会館・ｺﾝﾍﾞﾝｼｮﾝﾎｰﾙ/飯田橋ﾚｲﾝﾎﾞｰﾋﾞﾙ・大会議室</v>
          </cell>
          <cell r="K346" t="str">
            <v/>
          </cell>
          <cell r="L346">
            <v>44874</v>
          </cell>
          <cell r="M346">
            <v>44875</v>
          </cell>
          <cell r="O346" t="str">
            <v>東京(飯田橋）</v>
          </cell>
          <cell r="P346" t="str">
            <v>一般</v>
          </cell>
          <cell r="Q346">
            <v>1</v>
          </cell>
          <cell r="R346" t="str">
            <v>ヤスダ</v>
          </cell>
          <cell r="S346" t="str">
            <v>タカシ</v>
          </cell>
          <cell r="T346" t="str">
            <v>ヤスダ　タカシ</v>
          </cell>
          <cell r="U346" t="str">
            <v>安田</v>
          </cell>
          <cell r="V346" t="str">
            <v>孝士</v>
          </cell>
          <cell r="W346" t="str">
            <v>安田　孝士</v>
          </cell>
          <cell r="X346">
            <v>25936</v>
          </cell>
          <cell r="Y346">
            <v>51</v>
          </cell>
          <cell r="Z346" t="str">
            <v>115-0045</v>
          </cell>
          <cell r="AA346" t="str">
            <v>東京都</v>
          </cell>
          <cell r="AB346" t="str">
            <v>北区赤羽2-3-8</v>
          </cell>
          <cell r="AC346" t="str">
            <v>プラウドシティ赤羽202号室</v>
          </cell>
          <cell r="AD346" t="str">
            <v>090-2631-0831</v>
          </cell>
          <cell r="AE346" t="str">
            <v>takashi-yasuda@mitsuihome.co.jp</v>
          </cell>
          <cell r="AF346" t="str">
            <v>三井ホーム株式会社</v>
          </cell>
          <cell r="AG346" t="str">
            <v>埼玉・栃木オーナーサポート部</v>
          </cell>
          <cell r="AH346" t="str">
            <v>330-8669</v>
          </cell>
          <cell r="AI346" t="str">
            <v>埼玉県</v>
          </cell>
          <cell r="AJ346" t="str">
            <v>さいたま市大宮区桜木町1-7-5</v>
          </cell>
          <cell r="AK346" t="str">
            <v>ソニックシティビル31F</v>
          </cell>
          <cell r="AL346" t="str">
            <v>048-691-2438</v>
          </cell>
          <cell r="AM346" t="str">
            <v>①</v>
          </cell>
          <cell r="AN346" t="str">
            <v>安田　孝士</v>
          </cell>
          <cell r="AO346">
            <v>1</v>
          </cell>
          <cell r="AP346">
            <v>1</v>
          </cell>
          <cell r="AS346" t="str">
            <v>三菱</v>
          </cell>
          <cell r="AT346">
            <v>44767</v>
          </cell>
          <cell r="BA346" t="str">
            <v/>
          </cell>
          <cell r="BB346" t="str">
            <v/>
          </cell>
          <cell r="BC346" t="str">
            <v/>
          </cell>
          <cell r="BD346" t="str">
            <v/>
          </cell>
          <cell r="BE346" t="str">
            <v/>
          </cell>
          <cell r="BF346" t="str">
            <v/>
          </cell>
          <cell r="BG346" t="str">
            <v>9:30</v>
          </cell>
          <cell r="BH346" t="str">
            <v>17:00</v>
          </cell>
          <cell r="BI346" t="str">
            <v>9:00</v>
          </cell>
          <cell r="BJ346" t="str">
            <v>17:10</v>
          </cell>
          <cell r="BK346" t="str">
            <v/>
          </cell>
          <cell r="BL346" t="str">
            <v/>
          </cell>
        </row>
        <row r="347">
          <cell r="A347" t="str">
            <v>22-1021109-003</v>
          </cell>
          <cell r="B347">
            <v>44769</v>
          </cell>
          <cell r="C347">
            <v>44769</v>
          </cell>
          <cell r="F347" t="str">
            <v>1021109</v>
          </cell>
          <cell r="G347">
            <v>3</v>
          </cell>
          <cell r="H347">
            <v>2</v>
          </cell>
          <cell r="I347" t="str">
            <v>東京(飯田橋)</v>
          </cell>
          <cell r="J347" t="str">
            <v>家の光会館・ｺﾝﾍﾞﾝｼｮﾝﾎｰﾙ/飯田橋ﾚｲﾝﾎﾞｰﾋﾞﾙ・大会議室</v>
          </cell>
          <cell r="K347" t="str">
            <v/>
          </cell>
          <cell r="L347">
            <v>44874</v>
          </cell>
          <cell r="M347">
            <v>44875</v>
          </cell>
          <cell r="O347" t="str">
            <v>東京(飯田橋）</v>
          </cell>
          <cell r="P347" t="str">
            <v>一般</v>
          </cell>
          <cell r="Q347">
            <v>1</v>
          </cell>
          <cell r="R347" t="str">
            <v>ユアサ</v>
          </cell>
          <cell r="S347" t="str">
            <v>キトウ</v>
          </cell>
          <cell r="T347" t="str">
            <v>ユアサ　キトウ</v>
          </cell>
          <cell r="U347" t="str">
            <v>油淺</v>
          </cell>
          <cell r="V347" t="str">
            <v>喜東</v>
          </cell>
          <cell r="W347" t="str">
            <v>油淺　喜東</v>
          </cell>
          <cell r="X347">
            <v>26836</v>
          </cell>
          <cell r="Y347">
            <v>49</v>
          </cell>
          <cell r="Z347" t="str">
            <v>277-0005</v>
          </cell>
          <cell r="AA347" t="str">
            <v>千葉県</v>
          </cell>
          <cell r="AB347" t="str">
            <v>柏市柏436-85</v>
          </cell>
          <cell r="AC347" t="str">
            <v/>
          </cell>
          <cell r="AD347" t="str">
            <v>080-4602-4277</v>
          </cell>
          <cell r="AE347" t="str">
            <v>kito.yuasa@sekisui,com</v>
          </cell>
          <cell r="AF347" t="str">
            <v>東京セキスイハイム株式会社</v>
          </cell>
          <cell r="AG347" t="str">
            <v>東京営業本部</v>
          </cell>
          <cell r="AH347" t="str">
            <v>190-0012</v>
          </cell>
          <cell r="AI347" t="str">
            <v>東京都</v>
          </cell>
          <cell r="AJ347" t="str">
            <v>立川市曙町2-22-20</v>
          </cell>
          <cell r="AK347" t="str">
            <v>立川センタービル９階</v>
          </cell>
          <cell r="AL347" t="str">
            <v>042-548-4400</v>
          </cell>
          <cell r="AM347" t="str">
            <v>⑥</v>
          </cell>
          <cell r="AN347" t="str">
            <v>油淺　喜東</v>
          </cell>
          <cell r="AO347">
            <v>1</v>
          </cell>
          <cell r="AP347">
            <v>1</v>
          </cell>
          <cell r="AS347" t="str">
            <v>三菱</v>
          </cell>
          <cell r="AT347">
            <v>44805</v>
          </cell>
          <cell r="BA347" t="str">
            <v/>
          </cell>
          <cell r="BB347" t="str">
            <v/>
          </cell>
          <cell r="BC347" t="str">
            <v/>
          </cell>
          <cell r="BD347" t="str">
            <v/>
          </cell>
          <cell r="BE347" t="str">
            <v/>
          </cell>
          <cell r="BF347" t="str">
            <v/>
          </cell>
          <cell r="BG347" t="str">
            <v>9:30</v>
          </cell>
          <cell r="BH347" t="str">
            <v>17:00</v>
          </cell>
          <cell r="BI347" t="str">
            <v>9:00</v>
          </cell>
          <cell r="BJ347" t="str">
            <v>17:10</v>
          </cell>
          <cell r="BK347" t="str">
            <v/>
          </cell>
          <cell r="BL347" t="str">
            <v/>
          </cell>
        </row>
        <row r="348">
          <cell r="A348" t="str">
            <v>22-1021109-004</v>
          </cell>
          <cell r="B348">
            <v>44769</v>
          </cell>
          <cell r="C348">
            <v>44771</v>
          </cell>
          <cell r="F348" t="str">
            <v>1021109</v>
          </cell>
          <cell r="G348">
            <v>4</v>
          </cell>
          <cell r="H348">
            <v>2</v>
          </cell>
          <cell r="I348" t="str">
            <v>東京(飯田橋)</v>
          </cell>
          <cell r="J348" t="str">
            <v>家の光会館・ｺﾝﾍﾞﾝｼｮﾝﾎｰﾙ/飯田橋ﾚｲﾝﾎﾞｰﾋﾞﾙ・大会議室</v>
          </cell>
          <cell r="K348" t="str">
            <v/>
          </cell>
          <cell r="L348">
            <v>44874</v>
          </cell>
          <cell r="M348">
            <v>44875</v>
          </cell>
          <cell r="O348" t="str">
            <v>東京(飯田橋）</v>
          </cell>
          <cell r="P348" t="str">
            <v>一般</v>
          </cell>
          <cell r="Q348">
            <v>1</v>
          </cell>
          <cell r="R348" t="str">
            <v>イタガキ</v>
          </cell>
          <cell r="S348" t="str">
            <v>トシヒコ</v>
          </cell>
          <cell r="T348" t="str">
            <v>イタガキ　トシヒコ</v>
          </cell>
          <cell r="U348" t="str">
            <v>板垣</v>
          </cell>
          <cell r="V348" t="str">
            <v>敏彦</v>
          </cell>
          <cell r="W348" t="str">
            <v>板垣　敏彦</v>
          </cell>
          <cell r="X348">
            <v>19082</v>
          </cell>
          <cell r="Y348">
            <v>70</v>
          </cell>
          <cell r="Z348" t="str">
            <v>306-0504</v>
          </cell>
          <cell r="AA348" t="str">
            <v>茨城県</v>
          </cell>
          <cell r="AB348" t="str">
            <v>坂東市生子2723-1</v>
          </cell>
          <cell r="AD348" t="str">
            <v>090-1123-7794</v>
          </cell>
          <cell r="AE348" t="str">
            <v>itagaki-toshi@itagaki-bld.co.jp</v>
          </cell>
          <cell r="AF348" t="str">
            <v>株式会社いたがき</v>
          </cell>
          <cell r="AH348" t="str">
            <v>306-0504</v>
          </cell>
          <cell r="AI348" t="str">
            <v>茨城県</v>
          </cell>
          <cell r="AJ348" t="str">
            <v>坂東市生子2723-1</v>
          </cell>
          <cell r="AL348" t="str">
            <v>090-1123-7794</v>
          </cell>
          <cell r="AM348" t="str">
            <v>①</v>
          </cell>
          <cell r="AN348" t="str">
            <v>板垣　敏彦</v>
          </cell>
          <cell r="AO348">
            <v>1</v>
          </cell>
          <cell r="AP348">
            <v>1</v>
          </cell>
          <cell r="AS348" t="str">
            <v>三菱</v>
          </cell>
          <cell r="AT348">
            <v>44778</v>
          </cell>
          <cell r="BA348" t="str">
            <v/>
          </cell>
          <cell r="BB348" t="str">
            <v/>
          </cell>
          <cell r="BC348" t="str">
            <v/>
          </cell>
          <cell r="BD348" t="str">
            <v/>
          </cell>
          <cell r="BE348" t="str">
            <v/>
          </cell>
          <cell r="BF348" t="str">
            <v/>
          </cell>
          <cell r="BG348" t="str">
            <v>9:30</v>
          </cell>
          <cell r="BH348" t="str">
            <v>17:00</v>
          </cell>
          <cell r="BI348" t="str">
            <v>9:00</v>
          </cell>
          <cell r="BJ348" t="str">
            <v>17:10</v>
          </cell>
          <cell r="BK348" t="str">
            <v/>
          </cell>
          <cell r="BL348" t="str">
            <v/>
          </cell>
        </row>
        <row r="349">
          <cell r="A349" t="str">
            <v>22-1021109-005</v>
          </cell>
          <cell r="B349">
            <v>44774</v>
          </cell>
          <cell r="C349">
            <v>44774</v>
          </cell>
          <cell r="E349">
            <v>0</v>
          </cell>
          <cell r="F349" t="str">
            <v>1021109</v>
          </cell>
          <cell r="G349">
            <v>5</v>
          </cell>
          <cell r="H349">
            <v>2</v>
          </cell>
          <cell r="I349" t="str">
            <v>東京(飯田橋)</v>
          </cell>
          <cell r="J349" t="str">
            <v>家の光会館・ｺﾝﾍﾞﾝｼｮﾝﾎｰﾙ/飯田橋ﾚｲﾝﾎﾞｰﾋﾞﾙ・大会議室</v>
          </cell>
          <cell r="K349" t="str">
            <v/>
          </cell>
          <cell r="L349">
            <v>44874</v>
          </cell>
          <cell r="M349">
            <v>44875</v>
          </cell>
          <cell r="O349" t="str">
            <v>東京(飯田橋)</v>
          </cell>
          <cell r="P349" t="str">
            <v>一般</v>
          </cell>
          <cell r="Q349">
            <v>1</v>
          </cell>
          <cell r="R349" t="str">
            <v>ホシノ</v>
          </cell>
          <cell r="S349" t="str">
            <v>マサキ</v>
          </cell>
          <cell r="T349" t="str">
            <v>ホシノ　マサキ</v>
          </cell>
          <cell r="U349" t="str">
            <v>星野</v>
          </cell>
          <cell r="V349" t="str">
            <v>真樹</v>
          </cell>
          <cell r="W349" t="str">
            <v>星野　真樹</v>
          </cell>
          <cell r="X349">
            <v>26176</v>
          </cell>
          <cell r="Y349">
            <v>50</v>
          </cell>
          <cell r="Z349" t="str">
            <v>327-0314</v>
          </cell>
          <cell r="AA349" t="str">
            <v>栃木県</v>
          </cell>
          <cell r="AB349" t="str">
            <v>佐野市新吉水町340-1</v>
          </cell>
          <cell r="AD349" t="str">
            <v>090-7809-9270</v>
          </cell>
          <cell r="AE349" t="str">
            <v>masaki.hoshino@sekisui.com</v>
          </cell>
          <cell r="AF349" t="str">
            <v>栃木セキスイハイム株式会社</v>
          </cell>
          <cell r="AG349" t="str">
            <v>住宅事業部</v>
          </cell>
          <cell r="AH349" t="str">
            <v>327-0847</v>
          </cell>
          <cell r="AI349" t="str">
            <v>栃木県</v>
          </cell>
          <cell r="AJ349" t="str">
            <v>佐野市天神町903</v>
          </cell>
          <cell r="AK349" t="str">
            <v>ハーモネートビル2Ｆ</v>
          </cell>
          <cell r="AL349" t="str">
            <v>0283-21-3665</v>
          </cell>
          <cell r="AM349" t="str">
            <v>①</v>
          </cell>
          <cell r="AN349" t="str">
            <v>星野　真樹</v>
          </cell>
          <cell r="AO349">
            <v>1</v>
          </cell>
          <cell r="AP349">
            <v>1</v>
          </cell>
          <cell r="AS349" t="str">
            <v>一括</v>
          </cell>
          <cell r="BA349" t="str">
            <v/>
          </cell>
          <cell r="BB349" t="str">
            <v/>
          </cell>
          <cell r="BC349" t="str">
            <v/>
          </cell>
          <cell r="BD349" t="str">
            <v/>
          </cell>
          <cell r="BE349" t="str">
            <v/>
          </cell>
          <cell r="BF349" t="str">
            <v/>
          </cell>
          <cell r="BG349" t="str">
            <v>9:30</v>
          </cell>
          <cell r="BH349" t="str">
            <v>17:00</v>
          </cell>
          <cell r="BI349" t="str">
            <v>9:00</v>
          </cell>
          <cell r="BJ349" t="str">
            <v>17:10</v>
          </cell>
          <cell r="BK349" t="str">
            <v/>
          </cell>
          <cell r="BL349" t="str">
            <v/>
          </cell>
        </row>
        <row r="350">
          <cell r="A350" t="str">
            <v>22-1021109-006</v>
          </cell>
          <cell r="B350">
            <v>44776</v>
          </cell>
          <cell r="C350">
            <v>44776</v>
          </cell>
          <cell r="F350" t="str">
            <v>1021109</v>
          </cell>
          <cell r="G350">
            <v>6</v>
          </cell>
          <cell r="H350">
            <v>2</v>
          </cell>
          <cell r="I350" t="str">
            <v>東京(飯田橋)</v>
          </cell>
          <cell r="J350" t="str">
            <v>家の光会館・ｺﾝﾍﾞﾝｼｮﾝﾎｰﾙ/飯田橋ﾚｲﾝﾎﾞｰﾋﾞﾙ・大会議室</v>
          </cell>
          <cell r="K350" t="str">
            <v/>
          </cell>
          <cell r="L350">
            <v>44874</v>
          </cell>
          <cell r="M350">
            <v>44875</v>
          </cell>
          <cell r="O350" t="str">
            <v>東京(飯田橋)</v>
          </cell>
          <cell r="P350" t="str">
            <v>一般</v>
          </cell>
          <cell r="Q350">
            <v>1</v>
          </cell>
          <cell r="R350" t="str">
            <v>ワタナベ</v>
          </cell>
          <cell r="S350" t="str">
            <v>タダシ</v>
          </cell>
          <cell r="T350" t="str">
            <v>ワタナベ　タダシ</v>
          </cell>
          <cell r="U350" t="str">
            <v>渡邉</v>
          </cell>
          <cell r="V350" t="str">
            <v>正</v>
          </cell>
          <cell r="W350" t="str">
            <v>渡邉　正</v>
          </cell>
          <cell r="X350">
            <v>19517</v>
          </cell>
          <cell r="Y350">
            <v>69</v>
          </cell>
          <cell r="Z350" t="str">
            <v>166-0012</v>
          </cell>
          <cell r="AA350" t="str">
            <v>東京都</v>
          </cell>
          <cell r="AB350" t="str">
            <v>杉並区和田3-10-4</v>
          </cell>
          <cell r="AD350" t="str">
            <v>090-4674-4202</v>
          </cell>
          <cell r="AE350" t="str">
            <v>koop.watanabe@mx1.alpha-web.ne.jp</v>
          </cell>
          <cell r="AF350" t="str">
            <v>生協・消費者住宅センター</v>
          </cell>
          <cell r="AH350" t="str">
            <v>164-0011</v>
          </cell>
          <cell r="AI350" t="str">
            <v>東京都</v>
          </cell>
          <cell r="AJ350" t="str">
            <v>中野区中央5-6-2</v>
          </cell>
          <cell r="AK350" t="str">
            <v>新中野ビル</v>
          </cell>
          <cell r="AL350" t="str">
            <v>03-5340-0620</v>
          </cell>
          <cell r="AM350" t="str">
            <v>①</v>
          </cell>
          <cell r="AN350" t="str">
            <v>渡邉　正</v>
          </cell>
          <cell r="AO350">
            <v>1</v>
          </cell>
          <cell r="AP350">
            <v>1</v>
          </cell>
          <cell r="AS350" t="str">
            <v>三菱</v>
          </cell>
          <cell r="AT350">
            <v>44762</v>
          </cell>
          <cell r="BA350" t="str">
            <v/>
          </cell>
          <cell r="BB350" t="str">
            <v/>
          </cell>
          <cell r="BC350" t="str">
            <v/>
          </cell>
          <cell r="BD350" t="str">
            <v/>
          </cell>
          <cell r="BE350" t="str">
            <v/>
          </cell>
          <cell r="BF350" t="str">
            <v/>
          </cell>
          <cell r="BG350" t="str">
            <v>9:30</v>
          </cell>
          <cell r="BH350" t="str">
            <v>17:00</v>
          </cell>
          <cell r="BI350" t="str">
            <v>9:00</v>
          </cell>
          <cell r="BJ350" t="str">
            <v>17:10</v>
          </cell>
          <cell r="BK350" t="str">
            <v/>
          </cell>
          <cell r="BL350" t="str">
            <v/>
          </cell>
        </row>
        <row r="351">
          <cell r="A351" t="str">
            <v>22-1021109-007</v>
          </cell>
          <cell r="B351">
            <v>44775</v>
          </cell>
          <cell r="C351">
            <v>44778</v>
          </cell>
          <cell r="F351" t="str">
            <v>1021109</v>
          </cell>
          <cell r="G351">
            <v>7</v>
          </cell>
          <cell r="H351">
            <v>2</v>
          </cell>
          <cell r="I351" t="str">
            <v>東京(飯田橋)</v>
          </cell>
          <cell r="J351" t="str">
            <v>家の光会館・ｺﾝﾍﾞﾝｼｮﾝﾎｰﾙ/飯田橋ﾚｲﾝﾎﾞｰﾋﾞﾙ・大会議室</v>
          </cell>
          <cell r="K351" t="str">
            <v/>
          </cell>
          <cell r="L351">
            <v>44874</v>
          </cell>
          <cell r="M351">
            <v>44875</v>
          </cell>
          <cell r="O351" t="str">
            <v>東京(飯田橋)</v>
          </cell>
          <cell r="P351" t="str">
            <v>一般</v>
          </cell>
          <cell r="Q351">
            <v>1</v>
          </cell>
          <cell r="R351" t="str">
            <v>カワグチ</v>
          </cell>
          <cell r="S351" t="str">
            <v>ユウイチロウ</v>
          </cell>
          <cell r="T351" t="str">
            <v>カワグチ　ユウイチロウ</v>
          </cell>
          <cell r="U351" t="str">
            <v>川口</v>
          </cell>
          <cell r="V351" t="str">
            <v>雄一郎</v>
          </cell>
          <cell r="W351" t="str">
            <v>川口　雄一郎</v>
          </cell>
          <cell r="X351">
            <v>24818</v>
          </cell>
          <cell r="Y351">
            <v>54</v>
          </cell>
          <cell r="Z351" t="str">
            <v>185-0023</v>
          </cell>
          <cell r="AA351" t="str">
            <v>東京都</v>
          </cell>
          <cell r="AB351" t="str">
            <v>国分寺市西元町3-5-2</v>
          </cell>
          <cell r="AD351" t="str">
            <v>090-4926-3403</v>
          </cell>
          <cell r="AE351" t="str">
            <v>kawaguchi.yu@shinryo.com</v>
          </cell>
          <cell r="AF351" t="str">
            <v>新菱冷熱工業株式会社</v>
          </cell>
          <cell r="AG351" t="str">
            <v>晴海3丁目事務所</v>
          </cell>
          <cell r="AH351" t="str">
            <v>104-0053</v>
          </cell>
          <cell r="AI351" t="str">
            <v>東京都</v>
          </cell>
          <cell r="AJ351" t="str">
            <v>中央区晴海4-1-1</v>
          </cell>
          <cell r="AK351" t="str">
            <v>晴海4丁目ビル3階</v>
          </cell>
          <cell r="AL351" t="str">
            <v>03-6225-0530</v>
          </cell>
          <cell r="AM351" t="str">
            <v>①</v>
          </cell>
          <cell r="AN351" t="str">
            <v>川口　雄一郎</v>
          </cell>
          <cell r="AO351">
            <v>1</v>
          </cell>
          <cell r="AP351">
            <v>1</v>
          </cell>
          <cell r="AS351" t="str">
            <v>三菱</v>
          </cell>
          <cell r="AT351">
            <v>44782</v>
          </cell>
          <cell r="BA351" t="str">
            <v/>
          </cell>
          <cell r="BB351" t="str">
            <v/>
          </cell>
          <cell r="BC351" t="str">
            <v/>
          </cell>
          <cell r="BD351" t="str">
            <v/>
          </cell>
          <cell r="BE351" t="str">
            <v/>
          </cell>
          <cell r="BF351" t="str">
            <v/>
          </cell>
          <cell r="BG351" t="str">
            <v>9:30</v>
          </cell>
          <cell r="BH351" t="str">
            <v>17:00</v>
          </cell>
          <cell r="BI351" t="str">
            <v>9:00</v>
          </cell>
          <cell r="BJ351" t="str">
            <v>17:10</v>
          </cell>
          <cell r="BK351" t="str">
            <v/>
          </cell>
          <cell r="BL351" t="str">
            <v/>
          </cell>
        </row>
        <row r="352">
          <cell r="A352" t="str">
            <v>22-1021109-008</v>
          </cell>
          <cell r="B352">
            <v>44781</v>
          </cell>
          <cell r="C352">
            <v>44782</v>
          </cell>
          <cell r="F352" t="str">
            <v>1021109</v>
          </cell>
          <cell r="G352">
            <v>8</v>
          </cell>
          <cell r="H352">
            <v>2</v>
          </cell>
          <cell r="I352" t="str">
            <v>東京(飯田橋)</v>
          </cell>
          <cell r="J352" t="str">
            <v>家の光会館・ｺﾝﾍﾞﾝｼｮﾝﾎｰﾙ/飯田橋ﾚｲﾝﾎﾞｰﾋﾞﾙ・大会議室</v>
          </cell>
          <cell r="K352" t="str">
            <v/>
          </cell>
          <cell r="L352">
            <v>44874</v>
          </cell>
          <cell r="M352">
            <v>44875</v>
          </cell>
          <cell r="O352" t="str">
            <v>東京(飯田橋)</v>
          </cell>
          <cell r="P352" t="str">
            <v>一般</v>
          </cell>
          <cell r="Q352">
            <v>1</v>
          </cell>
          <cell r="R352" t="str">
            <v>ツクイ</v>
          </cell>
          <cell r="S352" t="str">
            <v>ハルミ</v>
          </cell>
          <cell r="T352" t="str">
            <v>ツクイ　ハルミ</v>
          </cell>
          <cell r="U352" t="str">
            <v>津久井</v>
          </cell>
          <cell r="V352" t="str">
            <v>晴美</v>
          </cell>
          <cell r="W352" t="str">
            <v>津久井　晴美</v>
          </cell>
          <cell r="X352">
            <v>24983</v>
          </cell>
          <cell r="Y352">
            <v>54</v>
          </cell>
          <cell r="Z352" t="str">
            <v>376-0101</v>
          </cell>
          <cell r="AA352" t="str">
            <v>群馬県</v>
          </cell>
          <cell r="AB352" t="str">
            <v>みどり市大間々町大間々1208番地3</v>
          </cell>
          <cell r="AD352" t="str">
            <v>090-3819-8762</v>
          </cell>
          <cell r="AE352" t="str">
            <v>tsukui.harumi@joy.ocn.ne.jp</v>
          </cell>
          <cell r="AF352" t="str">
            <v>津久井晴美一級建築士事務所</v>
          </cell>
          <cell r="AH352" t="str">
            <v>376-0101</v>
          </cell>
          <cell r="AI352" t="str">
            <v>群馬県</v>
          </cell>
          <cell r="AJ352" t="str">
            <v>みどり市大間々町大間々1208番地3</v>
          </cell>
          <cell r="AL352" t="str">
            <v>0277-30-775</v>
          </cell>
          <cell r="AM352" t="str">
            <v>④</v>
          </cell>
          <cell r="AN352" t="str">
            <v>津久井　晴美</v>
          </cell>
          <cell r="AO352">
            <v>0</v>
          </cell>
          <cell r="AP352">
            <v>1</v>
          </cell>
          <cell r="AS352" t="str">
            <v>三菱</v>
          </cell>
          <cell r="AT352">
            <v>44782</v>
          </cell>
          <cell r="BA352" t="str">
            <v/>
          </cell>
          <cell r="BB352" t="str">
            <v/>
          </cell>
          <cell r="BC352" t="str">
            <v/>
          </cell>
          <cell r="BD352" t="str">
            <v/>
          </cell>
          <cell r="BE352" t="str">
            <v/>
          </cell>
          <cell r="BF352" t="str">
            <v/>
          </cell>
          <cell r="BG352" t="str">
            <v>9:30</v>
          </cell>
          <cell r="BH352" t="str">
            <v>17:00</v>
          </cell>
          <cell r="BI352" t="str">
            <v>9:00</v>
          </cell>
          <cell r="BJ352" t="str">
            <v>17:10</v>
          </cell>
          <cell r="BK352" t="str">
            <v/>
          </cell>
          <cell r="BL352" t="str">
            <v/>
          </cell>
        </row>
        <row r="353">
          <cell r="A353" t="str">
            <v>22-1021109-009</v>
          </cell>
          <cell r="B353">
            <v>44785</v>
          </cell>
          <cell r="C353">
            <v>44788</v>
          </cell>
          <cell r="F353" t="str">
            <v>1021109</v>
          </cell>
          <cell r="G353">
            <v>9</v>
          </cell>
          <cell r="H353">
            <v>2</v>
          </cell>
          <cell r="I353" t="str">
            <v>東京(飯田橋)</v>
          </cell>
          <cell r="J353" t="str">
            <v>家の光会館・ｺﾝﾍﾞﾝｼｮﾝﾎｰﾙ/飯田橋ﾚｲﾝﾎﾞｰﾋﾞﾙ・大会議室</v>
          </cell>
          <cell r="K353" t="str">
            <v/>
          </cell>
          <cell r="L353">
            <v>44874</v>
          </cell>
          <cell r="M353">
            <v>44875</v>
          </cell>
          <cell r="O353" t="str">
            <v>東京(飯田橋)</v>
          </cell>
          <cell r="P353" t="str">
            <v>一般</v>
          </cell>
          <cell r="Q353">
            <v>1</v>
          </cell>
          <cell r="R353" t="str">
            <v>マナベ</v>
          </cell>
          <cell r="S353" t="str">
            <v>ナカトシ</v>
          </cell>
          <cell r="T353" t="str">
            <v>マナベ　ナカトシ</v>
          </cell>
          <cell r="U353" t="str">
            <v>真鍋</v>
          </cell>
          <cell r="V353" t="str">
            <v>仲寿</v>
          </cell>
          <cell r="W353" t="str">
            <v>真鍋　仲寿</v>
          </cell>
          <cell r="X353">
            <v>25559</v>
          </cell>
          <cell r="Y353">
            <v>52</v>
          </cell>
          <cell r="Z353" t="str">
            <v>187-0032</v>
          </cell>
          <cell r="AA353" t="str">
            <v>東京都</v>
          </cell>
          <cell r="AB353" t="str">
            <v>小平市小川町2-1800-17</v>
          </cell>
          <cell r="AC353" t="str">
            <v/>
          </cell>
          <cell r="AD353" t="str">
            <v>090-5769-8251</v>
          </cell>
          <cell r="AE353" t="str">
            <v>toshinaru117@yahoo.co.jp</v>
          </cell>
          <cell r="AF353" t="str">
            <v>有限会社真鍋工務店</v>
          </cell>
          <cell r="AH353" t="str">
            <v>187-0031</v>
          </cell>
          <cell r="AI353" t="str">
            <v>東京都</v>
          </cell>
          <cell r="AJ353" t="str">
            <v>小平市小川東町1821-151</v>
          </cell>
          <cell r="AK353" t="str">
            <v/>
          </cell>
          <cell r="AL353" t="str">
            <v>042-343-0921</v>
          </cell>
          <cell r="AM353" t="str">
            <v>⑥</v>
          </cell>
          <cell r="AN353" t="str">
            <v>真鍋　仲寿</v>
          </cell>
          <cell r="AO353">
            <v>1</v>
          </cell>
          <cell r="AP353">
            <v>1</v>
          </cell>
          <cell r="AS353" t="str">
            <v>三菱</v>
          </cell>
          <cell r="AT353">
            <v>44793</v>
          </cell>
          <cell r="AV353">
            <v>44793</v>
          </cell>
          <cell r="AW353" t="str">
            <v>(有)真鍋工務店</v>
          </cell>
          <cell r="AX353" t="str">
            <v>御中</v>
          </cell>
          <cell r="AY353">
            <v>44820</v>
          </cell>
          <cell r="BA353" t="str">
            <v/>
          </cell>
          <cell r="BB353" t="str">
            <v/>
          </cell>
          <cell r="BC353" t="str">
            <v/>
          </cell>
          <cell r="BD353" t="str">
            <v/>
          </cell>
          <cell r="BE353" t="str">
            <v/>
          </cell>
          <cell r="BF353" t="str">
            <v/>
          </cell>
          <cell r="BG353" t="str">
            <v>9:30</v>
          </cell>
          <cell r="BH353" t="str">
            <v>17:00</v>
          </cell>
          <cell r="BI353" t="str">
            <v>9:00</v>
          </cell>
          <cell r="BJ353" t="str">
            <v>17:10</v>
          </cell>
          <cell r="BK353" t="str">
            <v/>
          </cell>
          <cell r="BL353" t="str">
            <v/>
          </cell>
        </row>
        <row r="354">
          <cell r="A354" t="str">
            <v>22-1021109-010</v>
          </cell>
          <cell r="B354">
            <v>44784</v>
          </cell>
          <cell r="C354">
            <v>44788</v>
          </cell>
          <cell r="F354" t="str">
            <v>1021109</v>
          </cell>
          <cell r="G354">
            <v>10</v>
          </cell>
          <cell r="H354">
            <v>2</v>
          </cell>
          <cell r="I354" t="str">
            <v>東京(飯田橋)</v>
          </cell>
          <cell r="J354" t="str">
            <v>家の光会館・ｺﾝﾍﾞﾝｼｮﾝﾎｰﾙ/飯田橋ﾚｲﾝﾎﾞｰﾋﾞﾙ・大会議室</v>
          </cell>
          <cell r="K354" t="str">
            <v/>
          </cell>
          <cell r="L354">
            <v>44874</v>
          </cell>
          <cell r="M354">
            <v>44875</v>
          </cell>
          <cell r="O354" t="str">
            <v>東京(飯田橋)</v>
          </cell>
          <cell r="P354" t="str">
            <v>一般</v>
          </cell>
          <cell r="Q354">
            <v>1</v>
          </cell>
          <cell r="R354" t="str">
            <v>セキネ</v>
          </cell>
          <cell r="S354" t="str">
            <v>タダユキ</v>
          </cell>
          <cell r="T354" t="str">
            <v>セキネ　タダユキ</v>
          </cell>
          <cell r="U354" t="str">
            <v>関根</v>
          </cell>
          <cell r="V354" t="str">
            <v>忠之</v>
          </cell>
          <cell r="W354" t="str">
            <v>関根　忠之</v>
          </cell>
          <cell r="X354">
            <v>23907</v>
          </cell>
          <cell r="Y354">
            <v>57</v>
          </cell>
          <cell r="Z354" t="str">
            <v>187-0032</v>
          </cell>
          <cell r="AA354" t="str">
            <v>東京都</v>
          </cell>
          <cell r="AB354" t="str">
            <v>小平市小川町2-1358-1</v>
          </cell>
          <cell r="AD354" t="str">
            <v>090-3216-0566</v>
          </cell>
          <cell r="AE354" t="str">
            <v>info@sekine.co.jp</v>
          </cell>
          <cell r="AF354" t="str">
            <v>有限会社関根電設工業</v>
          </cell>
          <cell r="AG354" t="str">
            <v>リモデル部</v>
          </cell>
          <cell r="AH354" t="str">
            <v>187-0032</v>
          </cell>
          <cell r="AI354" t="str">
            <v>東京都</v>
          </cell>
          <cell r="AJ354" t="str">
            <v>小平市小川町2-1358-1</v>
          </cell>
          <cell r="AL354" t="str">
            <v>042-343-3013</v>
          </cell>
          <cell r="AM354" t="str">
            <v>⑥</v>
          </cell>
          <cell r="AN354" t="str">
            <v>関根　忠之</v>
          </cell>
          <cell r="AO354">
            <v>0</v>
          </cell>
          <cell r="AP354">
            <v>1</v>
          </cell>
          <cell r="AS354" t="str">
            <v>三菱</v>
          </cell>
          <cell r="AT354">
            <v>44789</v>
          </cell>
          <cell r="BA354" t="str">
            <v/>
          </cell>
          <cell r="BB354" t="str">
            <v/>
          </cell>
          <cell r="BC354" t="str">
            <v/>
          </cell>
          <cell r="BD354" t="str">
            <v/>
          </cell>
          <cell r="BE354" t="str">
            <v/>
          </cell>
          <cell r="BF354" t="str">
            <v/>
          </cell>
          <cell r="BG354" t="str">
            <v>9:30</v>
          </cell>
          <cell r="BH354" t="str">
            <v>17:00</v>
          </cell>
          <cell r="BI354" t="str">
            <v>9:00</v>
          </cell>
          <cell r="BJ354" t="str">
            <v>17:10</v>
          </cell>
          <cell r="BK354" t="str">
            <v/>
          </cell>
          <cell r="BL354" t="str">
            <v/>
          </cell>
        </row>
        <row r="355">
          <cell r="A355" t="str">
            <v>22-1021109-011</v>
          </cell>
          <cell r="B355">
            <v>44792</v>
          </cell>
          <cell r="C355">
            <v>44795</v>
          </cell>
          <cell r="F355" t="str">
            <v>1021109</v>
          </cell>
          <cell r="G355">
            <v>11</v>
          </cell>
          <cell r="H355">
            <v>2</v>
          </cell>
          <cell r="I355" t="str">
            <v>東京(飯田橋)</v>
          </cell>
          <cell r="J355" t="str">
            <v>家の光会館・ｺﾝﾍﾞﾝｼｮﾝﾎｰﾙ/飯田橋ﾚｲﾝﾎﾞｰﾋﾞﾙ・大会議室</v>
          </cell>
          <cell r="K355" t="str">
            <v/>
          </cell>
          <cell r="L355">
            <v>44874</v>
          </cell>
          <cell r="M355">
            <v>44875</v>
          </cell>
          <cell r="O355" t="str">
            <v>東京(飯田橋)</v>
          </cell>
          <cell r="P355" t="str">
            <v>一般</v>
          </cell>
          <cell r="Q355">
            <v>1</v>
          </cell>
          <cell r="R355" t="str">
            <v>オオタ</v>
          </cell>
          <cell r="S355" t="str">
            <v>マサヒロ</v>
          </cell>
          <cell r="T355" t="str">
            <v>オオタ　マサヒロ</v>
          </cell>
          <cell r="U355" t="str">
            <v>太田</v>
          </cell>
          <cell r="V355" t="str">
            <v>昌弘</v>
          </cell>
          <cell r="W355" t="str">
            <v>太田　昌弘</v>
          </cell>
          <cell r="X355">
            <v>25554</v>
          </cell>
          <cell r="Y355">
            <v>52</v>
          </cell>
          <cell r="Z355" t="str">
            <v>212-0033</v>
          </cell>
          <cell r="AA355" t="str">
            <v>神奈川県</v>
          </cell>
          <cell r="AB355" t="str">
            <v>川崎市幸区東小倉21-15</v>
          </cell>
          <cell r="AC355" t="str">
            <v>千葉マンション2-101</v>
          </cell>
          <cell r="AD355" t="str">
            <v>080-3250-4767</v>
          </cell>
          <cell r="AE355" t="str">
            <v>oota@chiba-kensetsu.co.jp</v>
          </cell>
          <cell r="AF355" t="str">
            <v>千葉建設株式会社</v>
          </cell>
          <cell r="AH355" t="str">
            <v>212-0033</v>
          </cell>
          <cell r="AI355" t="str">
            <v>神奈川県</v>
          </cell>
          <cell r="AJ355" t="str">
            <v>川崎市幸区東小倉21-37</v>
          </cell>
          <cell r="AL355" t="str">
            <v>044-544-8852</v>
          </cell>
          <cell r="AM355" t="str">
            <v>⑥</v>
          </cell>
          <cell r="AN355" t="str">
            <v>太田　昌弘</v>
          </cell>
          <cell r="AO355">
            <v>1</v>
          </cell>
          <cell r="AP355">
            <v>1</v>
          </cell>
          <cell r="AS355" t="str">
            <v>三菱</v>
          </cell>
          <cell r="AT355">
            <v>44796</v>
          </cell>
          <cell r="BA355" t="str">
            <v/>
          </cell>
          <cell r="BB355" t="str">
            <v/>
          </cell>
          <cell r="BC355" t="str">
            <v/>
          </cell>
          <cell r="BD355" t="str">
            <v/>
          </cell>
          <cell r="BE355" t="str">
            <v/>
          </cell>
          <cell r="BF355" t="str">
            <v/>
          </cell>
          <cell r="BG355" t="str">
            <v>9:30</v>
          </cell>
          <cell r="BH355" t="str">
            <v>17:00</v>
          </cell>
          <cell r="BI355" t="str">
            <v>9:00</v>
          </cell>
          <cell r="BJ355" t="str">
            <v>17:10</v>
          </cell>
          <cell r="BK355" t="str">
            <v/>
          </cell>
          <cell r="BL355" t="str">
            <v/>
          </cell>
        </row>
        <row r="356">
          <cell r="A356" t="str">
            <v>22-1021109-012</v>
          </cell>
          <cell r="B356">
            <v>44804</v>
          </cell>
          <cell r="C356">
            <v>44805</v>
          </cell>
          <cell r="F356" t="str">
            <v>1021109</v>
          </cell>
          <cell r="G356">
            <v>12</v>
          </cell>
          <cell r="H356">
            <v>2</v>
          </cell>
          <cell r="I356" t="str">
            <v>東京(飯田橋)</v>
          </cell>
          <cell r="J356" t="str">
            <v>家の光会館・ｺﾝﾍﾞﾝｼｮﾝﾎｰﾙ/飯田橋ﾚｲﾝﾎﾞｰﾋﾞﾙ・大会議室</v>
          </cell>
          <cell r="K356" t="str">
            <v/>
          </cell>
          <cell r="L356">
            <v>44874</v>
          </cell>
          <cell r="M356">
            <v>44875</v>
          </cell>
          <cell r="O356" t="str">
            <v>東京(飯田橋)</v>
          </cell>
          <cell r="P356" t="str">
            <v>一般</v>
          </cell>
          <cell r="Q356">
            <v>1</v>
          </cell>
          <cell r="R356" t="str">
            <v>タカハシ</v>
          </cell>
          <cell r="S356" t="str">
            <v>アキラ</v>
          </cell>
          <cell r="T356" t="str">
            <v>タカハシ　アキラ</v>
          </cell>
          <cell r="U356" t="str">
            <v>高橋</v>
          </cell>
          <cell r="V356" t="str">
            <v>輝</v>
          </cell>
          <cell r="W356" t="str">
            <v>高橋　輝</v>
          </cell>
          <cell r="X356">
            <v>26555</v>
          </cell>
          <cell r="Y356">
            <v>50</v>
          </cell>
          <cell r="Z356" t="str">
            <v>178-0063</v>
          </cell>
          <cell r="AA356" t="str">
            <v>東京都</v>
          </cell>
          <cell r="AB356" t="str">
            <v>練馬区東大泉1-12-8</v>
          </cell>
          <cell r="AC356" t="str">
            <v>プレステージ201号</v>
          </cell>
          <cell r="AD356" t="str">
            <v>080-4954-9673</v>
          </cell>
          <cell r="AE356" t="str">
            <v>takahashi@monolithsyuken.co.jp</v>
          </cell>
          <cell r="AF356" t="str">
            <v>モノリス株式会社</v>
          </cell>
          <cell r="AH356" t="str">
            <v>116-0011</v>
          </cell>
          <cell r="AI356" t="str">
            <v>東京都</v>
          </cell>
          <cell r="AJ356" t="str">
            <v>荒川区西尾久8-48-5</v>
          </cell>
          <cell r="AL356" t="str">
            <v>03-3810-0021</v>
          </cell>
          <cell r="AM356" t="str">
            <v>⑥</v>
          </cell>
          <cell r="AN356" t="str">
            <v>高橋　輝</v>
          </cell>
          <cell r="AO356">
            <v>1</v>
          </cell>
          <cell r="AP356">
            <v>1</v>
          </cell>
          <cell r="AS356" t="str">
            <v>三菱</v>
          </cell>
          <cell r="AT356">
            <v>44806</v>
          </cell>
          <cell r="BA356" t="str">
            <v/>
          </cell>
          <cell r="BB356" t="str">
            <v/>
          </cell>
          <cell r="BC356" t="str">
            <v/>
          </cell>
          <cell r="BD356" t="str">
            <v/>
          </cell>
          <cell r="BE356" t="str">
            <v/>
          </cell>
          <cell r="BF356" t="str">
            <v/>
          </cell>
          <cell r="BG356" t="str">
            <v>9:30</v>
          </cell>
          <cell r="BH356" t="str">
            <v>17:00</v>
          </cell>
          <cell r="BI356" t="str">
            <v>9:00</v>
          </cell>
          <cell r="BJ356" t="str">
            <v>17:10</v>
          </cell>
          <cell r="BK356" t="str">
            <v/>
          </cell>
          <cell r="BL356" t="str">
            <v/>
          </cell>
        </row>
        <row r="357">
          <cell r="A357" t="str">
            <v>22-1021109-013</v>
          </cell>
          <cell r="B357">
            <v>44805</v>
          </cell>
          <cell r="C357">
            <v>44806</v>
          </cell>
          <cell r="F357" t="str">
            <v>1021109</v>
          </cell>
          <cell r="G357">
            <v>13</v>
          </cell>
          <cell r="H357">
            <v>2</v>
          </cell>
          <cell r="I357" t="str">
            <v>東京(飯田橋)</v>
          </cell>
          <cell r="J357" t="str">
            <v>家の光会館・ｺﾝﾍﾞﾝｼｮﾝﾎｰﾙ/飯田橋ﾚｲﾝﾎﾞｰﾋﾞﾙ・大会議室</v>
          </cell>
          <cell r="K357" t="str">
            <v/>
          </cell>
          <cell r="L357">
            <v>44874</v>
          </cell>
          <cell r="M357">
            <v>44875</v>
          </cell>
          <cell r="O357" t="str">
            <v>東京（飯田橋）</v>
          </cell>
          <cell r="P357" t="str">
            <v>一般</v>
          </cell>
          <cell r="Q357">
            <v>1</v>
          </cell>
          <cell r="R357" t="str">
            <v>フジサワ</v>
          </cell>
          <cell r="S357" t="str">
            <v>ナオタカ</v>
          </cell>
          <cell r="T357" t="str">
            <v>フジサワ　ナオタカ</v>
          </cell>
          <cell r="U357" t="str">
            <v>藤澤</v>
          </cell>
          <cell r="V357" t="str">
            <v>直隆</v>
          </cell>
          <cell r="W357" t="str">
            <v>藤澤　直隆</v>
          </cell>
          <cell r="X357">
            <v>26006</v>
          </cell>
          <cell r="Y357">
            <v>51</v>
          </cell>
          <cell r="Z357" t="str">
            <v>272-0132</v>
          </cell>
          <cell r="AA357" t="str">
            <v>千葉県</v>
          </cell>
          <cell r="AB357" t="str">
            <v>市川市湊新田2-8-21</v>
          </cell>
          <cell r="AC357" t="str">
            <v>ﾌﾟﾚｼﾞｰﾙ203号</v>
          </cell>
          <cell r="AD357" t="str">
            <v>080-4602-4272</v>
          </cell>
          <cell r="AE357" t="str">
            <v>nao.fujisawa@sekisui.com</v>
          </cell>
          <cell r="AF357" t="str">
            <v>東京セキスイハイム株式会社</v>
          </cell>
          <cell r="AG357" t="str">
            <v>東京支店　設計課</v>
          </cell>
          <cell r="AH357" t="str">
            <v>163-1034</v>
          </cell>
          <cell r="AI357" t="str">
            <v>東京都</v>
          </cell>
          <cell r="AJ357" t="str">
            <v>新宿区西新宿3-7-1</v>
          </cell>
          <cell r="AK357" t="str">
            <v>新宿ﾊﾟｰｸﾀﾜｰ34階</v>
          </cell>
          <cell r="AL357" t="str">
            <v>03-5320-8122</v>
          </cell>
          <cell r="AM357" t="str">
            <v>⑥</v>
          </cell>
          <cell r="AN357" t="str">
            <v>藤澤直隆</v>
          </cell>
          <cell r="AO357">
            <v>1</v>
          </cell>
          <cell r="AP357">
            <v>1</v>
          </cell>
          <cell r="AS357" t="str">
            <v>三菱</v>
          </cell>
          <cell r="AV357">
            <v>44812</v>
          </cell>
          <cell r="AW357" t="str">
            <v>東京セキスイハイム株式会社</v>
          </cell>
          <cell r="AX357" t="str">
            <v>御中</v>
          </cell>
          <cell r="AY357">
            <v>44812</v>
          </cell>
          <cell r="BA357" t="str">
            <v/>
          </cell>
          <cell r="BB357" t="str">
            <v/>
          </cell>
          <cell r="BC357" t="str">
            <v/>
          </cell>
          <cell r="BD357" t="str">
            <v/>
          </cell>
          <cell r="BE357" t="str">
            <v/>
          </cell>
          <cell r="BF357" t="str">
            <v/>
          </cell>
          <cell r="BG357" t="str">
            <v>9:30</v>
          </cell>
          <cell r="BH357" t="str">
            <v>17:00</v>
          </cell>
          <cell r="BI357" t="str">
            <v>9:00</v>
          </cell>
          <cell r="BJ357" t="str">
            <v>17:10</v>
          </cell>
          <cell r="BK357" t="str">
            <v/>
          </cell>
          <cell r="BL357" t="str">
            <v/>
          </cell>
        </row>
        <row r="358">
          <cell r="A358" t="str">
            <v>22-1021109-014</v>
          </cell>
          <cell r="B358">
            <v>44806</v>
          </cell>
          <cell r="C358">
            <v>44806</v>
          </cell>
          <cell r="F358" t="str">
            <v>1021109</v>
          </cell>
          <cell r="G358">
            <v>14</v>
          </cell>
          <cell r="H358">
            <v>2</v>
          </cell>
          <cell r="I358" t="str">
            <v>東京(飯田橋)</v>
          </cell>
          <cell r="J358" t="str">
            <v>家の光会館・ｺﾝﾍﾞﾝｼｮﾝﾎｰﾙ/飯田橋ﾚｲﾝﾎﾞｰﾋﾞﾙ・大会議室</v>
          </cell>
          <cell r="K358" t="str">
            <v/>
          </cell>
          <cell r="L358">
            <v>44874</v>
          </cell>
          <cell r="M358">
            <v>44875</v>
          </cell>
          <cell r="O358" t="str">
            <v>東京（飯田橋）</v>
          </cell>
          <cell r="P358" t="str">
            <v>一般</v>
          </cell>
          <cell r="Q358">
            <v>1</v>
          </cell>
          <cell r="R358" t="str">
            <v>マツヤマ</v>
          </cell>
          <cell r="S358" t="str">
            <v>ノリオ</v>
          </cell>
          <cell r="T358" t="str">
            <v>マツヤマ　ノリオ</v>
          </cell>
          <cell r="U358" t="str">
            <v>松山</v>
          </cell>
          <cell r="V358" t="str">
            <v>法夫</v>
          </cell>
          <cell r="W358" t="str">
            <v>松山　法夫</v>
          </cell>
          <cell r="X358">
            <v>26568</v>
          </cell>
          <cell r="Y358">
            <v>50</v>
          </cell>
          <cell r="Z358" t="str">
            <v>400-0054</v>
          </cell>
          <cell r="AA358" t="str">
            <v>山梨県</v>
          </cell>
          <cell r="AB358" t="str">
            <v>甲府市西下条町814番地12</v>
          </cell>
          <cell r="AD358" t="str">
            <v>080-2453-2091</v>
          </cell>
          <cell r="AE358" t="str">
            <v>n_matsuyama@sekisui.com</v>
          </cell>
          <cell r="AF358" t="str">
            <v>東京セキスイファミエス株式会社</v>
          </cell>
          <cell r="AG358" t="str">
            <v>埼玉支店</v>
          </cell>
          <cell r="AH358" t="str">
            <v>331-0812</v>
          </cell>
          <cell r="AI358" t="str">
            <v>埼玉県</v>
          </cell>
          <cell r="AJ358" t="str">
            <v>さいたま市北区宮原町2-86-4</v>
          </cell>
          <cell r="AL358" t="str">
            <v>0120-145-816</v>
          </cell>
          <cell r="AM358" t="str">
            <v>⑥</v>
          </cell>
          <cell r="AN358" t="str">
            <v>松山　法夫</v>
          </cell>
          <cell r="AO358">
            <v>1</v>
          </cell>
          <cell r="AP358">
            <v>1</v>
          </cell>
          <cell r="AS358" t="str">
            <v>三菱</v>
          </cell>
          <cell r="AT358">
            <v>44812</v>
          </cell>
          <cell r="BA358" t="str">
            <v/>
          </cell>
          <cell r="BB358" t="str">
            <v/>
          </cell>
          <cell r="BC358" t="str">
            <v/>
          </cell>
          <cell r="BD358" t="str">
            <v/>
          </cell>
          <cell r="BE358" t="str">
            <v/>
          </cell>
          <cell r="BF358" t="str">
            <v/>
          </cell>
          <cell r="BG358" t="str">
            <v>9:30</v>
          </cell>
          <cell r="BH358" t="str">
            <v>17:00</v>
          </cell>
          <cell r="BI358" t="str">
            <v>9:00</v>
          </cell>
          <cell r="BJ358" t="str">
            <v>17:10</v>
          </cell>
          <cell r="BK358" t="str">
            <v/>
          </cell>
          <cell r="BL358" t="str">
            <v/>
          </cell>
        </row>
        <row r="359">
          <cell r="A359" t="str">
            <v>22-1021109-016</v>
          </cell>
          <cell r="B359">
            <v>44811</v>
          </cell>
          <cell r="C359">
            <v>44811</v>
          </cell>
          <cell r="F359" t="str">
            <v>1021109</v>
          </cell>
          <cell r="G359">
            <v>16</v>
          </cell>
          <cell r="H359">
            <v>2</v>
          </cell>
          <cell r="I359" t="str">
            <v>東京(飯田橋)</v>
          </cell>
          <cell r="J359" t="str">
            <v>家の光会館・ｺﾝﾍﾞﾝｼｮﾝﾎｰﾙ/飯田橋ﾚｲﾝﾎﾞｰﾋﾞﾙ・大会議室</v>
          </cell>
          <cell r="K359" t="str">
            <v/>
          </cell>
          <cell r="L359">
            <v>44874</v>
          </cell>
          <cell r="M359">
            <v>44875</v>
          </cell>
          <cell r="O359" t="str">
            <v>東京（飯田橋）</v>
          </cell>
          <cell r="P359" t="str">
            <v>一般</v>
          </cell>
          <cell r="Q359">
            <v>1</v>
          </cell>
          <cell r="R359" t="str">
            <v>ツボタ</v>
          </cell>
          <cell r="S359" t="str">
            <v>ヒロシ</v>
          </cell>
          <cell r="T359" t="str">
            <v>ツボタ　ヒロシ</v>
          </cell>
          <cell r="U359" t="str">
            <v>坪田</v>
          </cell>
          <cell r="V359" t="str">
            <v>裕</v>
          </cell>
          <cell r="W359" t="str">
            <v>坪田　裕</v>
          </cell>
          <cell r="X359">
            <v>19779</v>
          </cell>
          <cell r="Y359">
            <v>68</v>
          </cell>
          <cell r="Z359" t="str">
            <v>341-００１８</v>
          </cell>
          <cell r="AA359" t="str">
            <v>埼玉県</v>
          </cell>
          <cell r="AB359" t="str">
            <v>三郷市早稲田7-27-1-301</v>
          </cell>
          <cell r="AC359" t="str">
            <v/>
          </cell>
          <cell r="AD359" t="str">
            <v>080-6561-9530</v>
          </cell>
          <cell r="AE359" t="str">
            <v>h-tsubo@mbc.ocn.ne.jp</v>
          </cell>
          <cell r="AF359" t="str">
            <v>三井物産フォーサイト株式会社</v>
          </cell>
          <cell r="AG359" t="str">
            <v>事業支援本部工事推進部</v>
          </cell>
          <cell r="AH359" t="str">
            <v>105-0003</v>
          </cell>
          <cell r="AI359" t="str">
            <v>東京都</v>
          </cell>
          <cell r="AJ359" t="str">
            <v>港区西新橋1-2-9</v>
          </cell>
          <cell r="AK359" t="str">
            <v>日比谷セントラルビル22階･23階</v>
          </cell>
          <cell r="AL359" t="str">
            <v>080-5439-2419</v>
          </cell>
          <cell r="AM359" t="str">
            <v>⑥</v>
          </cell>
          <cell r="AN359" t="str">
            <v>坪田　裕</v>
          </cell>
          <cell r="AO359">
            <v>1</v>
          </cell>
          <cell r="AP359">
            <v>0</v>
          </cell>
          <cell r="AS359" t="str">
            <v>三菱</v>
          </cell>
          <cell r="AT359">
            <v>44817</v>
          </cell>
          <cell r="BA359" t="str">
            <v/>
          </cell>
          <cell r="BB359" t="str">
            <v/>
          </cell>
          <cell r="BC359" t="str">
            <v/>
          </cell>
          <cell r="BD359" t="str">
            <v/>
          </cell>
          <cell r="BE359" t="str">
            <v/>
          </cell>
          <cell r="BF359" t="str">
            <v/>
          </cell>
          <cell r="BG359" t="str">
            <v>9:30</v>
          </cell>
          <cell r="BH359" t="str">
            <v>17:00</v>
          </cell>
          <cell r="BI359" t="str">
            <v>9:00</v>
          </cell>
          <cell r="BJ359" t="str">
            <v>17:10</v>
          </cell>
          <cell r="BK359" t="str">
            <v/>
          </cell>
          <cell r="BL359" t="str">
            <v/>
          </cell>
        </row>
        <row r="360">
          <cell r="A360" t="str">
            <v>22-1021109-017</v>
          </cell>
          <cell r="B360">
            <v>44812</v>
          </cell>
          <cell r="C360">
            <v>44812</v>
          </cell>
          <cell r="F360" t="str">
            <v>1021109</v>
          </cell>
          <cell r="G360">
            <v>17</v>
          </cell>
          <cell r="H360">
            <v>2</v>
          </cell>
          <cell r="I360" t="str">
            <v>東京(飯田橋)</v>
          </cell>
          <cell r="J360" t="str">
            <v>家の光会館・ｺﾝﾍﾞﾝｼｮﾝﾎｰﾙ/飯田橋ﾚｲﾝﾎﾞｰﾋﾞﾙ・大会議室</v>
          </cell>
          <cell r="K360" t="str">
            <v/>
          </cell>
          <cell r="L360">
            <v>44874</v>
          </cell>
          <cell r="M360">
            <v>44875</v>
          </cell>
          <cell r="O360" t="str">
            <v>東京(飯田橋)</v>
          </cell>
          <cell r="P360" t="str">
            <v>一般</v>
          </cell>
          <cell r="Q360">
            <v>1</v>
          </cell>
          <cell r="R360" t="str">
            <v>モトイ</v>
          </cell>
          <cell r="S360" t="str">
            <v>ミツジ</v>
          </cell>
          <cell r="T360" t="str">
            <v>モトイ　ミツジ</v>
          </cell>
          <cell r="U360" t="str">
            <v>基</v>
          </cell>
          <cell r="V360" t="str">
            <v>光治</v>
          </cell>
          <cell r="W360" t="str">
            <v>基　光治</v>
          </cell>
          <cell r="X360">
            <v>22942</v>
          </cell>
          <cell r="Y360">
            <v>59</v>
          </cell>
          <cell r="Z360" t="str">
            <v>891-8324</v>
          </cell>
          <cell r="AA360" t="str">
            <v>鹿児島県</v>
          </cell>
          <cell r="AB360" t="str">
            <v>大島郡伊仙町糸木名８６</v>
          </cell>
          <cell r="AC360" t="str">
            <v/>
          </cell>
          <cell r="AD360" t="str">
            <v>090-9145-3420</v>
          </cell>
          <cell r="AE360" t="str">
            <v>o-motoi1023@outlook.jp</v>
          </cell>
          <cell r="AF360" t="str">
            <v>MotoMitsu設計一級建築士事務所</v>
          </cell>
          <cell r="AH360" t="str">
            <v>891-8324</v>
          </cell>
          <cell r="AI360" t="str">
            <v>鹿児島県</v>
          </cell>
          <cell r="AJ360" t="str">
            <v>大島郡伊仙町糸木名８６</v>
          </cell>
          <cell r="AK360" t="str">
            <v/>
          </cell>
          <cell r="AL360" t="str">
            <v>090-9145-3420</v>
          </cell>
          <cell r="AM360" t="str">
            <v>⑥</v>
          </cell>
          <cell r="AN360" t="str">
            <v>基　光治</v>
          </cell>
          <cell r="AO360">
            <v>0</v>
          </cell>
          <cell r="AP360">
            <v>1</v>
          </cell>
          <cell r="AS360" t="str">
            <v>三菱</v>
          </cell>
          <cell r="AT360">
            <v>44813</v>
          </cell>
          <cell r="BA360" t="str">
            <v/>
          </cell>
          <cell r="BB360" t="str">
            <v/>
          </cell>
          <cell r="BC360" t="str">
            <v/>
          </cell>
          <cell r="BD360" t="str">
            <v/>
          </cell>
          <cell r="BE360" t="str">
            <v/>
          </cell>
          <cell r="BF360" t="str">
            <v/>
          </cell>
          <cell r="BG360" t="str">
            <v>9:30</v>
          </cell>
          <cell r="BH360" t="str">
            <v>17:00</v>
          </cell>
          <cell r="BI360" t="str">
            <v>9:00</v>
          </cell>
          <cell r="BJ360" t="str">
            <v>17:10</v>
          </cell>
          <cell r="BK360" t="str">
            <v/>
          </cell>
          <cell r="BL360" t="str">
            <v/>
          </cell>
        </row>
        <row r="361">
          <cell r="A361" t="str">
            <v>22-1021109-018</v>
          </cell>
          <cell r="B361">
            <v>44812</v>
          </cell>
          <cell r="C361">
            <v>44813</v>
          </cell>
          <cell r="F361" t="str">
            <v>1021109</v>
          </cell>
          <cell r="G361">
            <v>18</v>
          </cell>
          <cell r="H361">
            <v>2</v>
          </cell>
          <cell r="I361" t="str">
            <v>東京(飯田橋)</v>
          </cell>
          <cell r="J361" t="str">
            <v>家の光会館・ｺﾝﾍﾞﾝｼｮﾝﾎｰﾙ/飯田橋ﾚｲﾝﾎﾞｰﾋﾞﾙ・大会議室</v>
          </cell>
          <cell r="K361" t="str">
            <v/>
          </cell>
          <cell r="L361">
            <v>44874</v>
          </cell>
          <cell r="M361">
            <v>44875</v>
          </cell>
          <cell r="O361" t="str">
            <v>東京（飯田橋）</v>
          </cell>
          <cell r="P361" t="str">
            <v>一般</v>
          </cell>
          <cell r="Q361">
            <v>1</v>
          </cell>
          <cell r="R361" t="str">
            <v>ヒョウキ</v>
          </cell>
          <cell r="S361" t="str">
            <v>カナメ</v>
          </cell>
          <cell r="T361" t="str">
            <v>ヒョウキ　カナメ</v>
          </cell>
          <cell r="U361" t="str">
            <v>俵木</v>
          </cell>
          <cell r="V361" t="str">
            <v>要</v>
          </cell>
          <cell r="W361" t="str">
            <v>俵木　要</v>
          </cell>
          <cell r="X361">
            <v>27148</v>
          </cell>
          <cell r="Y361">
            <v>48</v>
          </cell>
          <cell r="Z361" t="str">
            <v>335-0021</v>
          </cell>
          <cell r="AA361" t="str">
            <v>埼玉県</v>
          </cell>
          <cell r="AB361" t="str">
            <v>戸田市新曽2566-1</v>
          </cell>
          <cell r="AC361" t="str">
            <v/>
          </cell>
          <cell r="AD361" t="str">
            <v>080-5022-8966</v>
          </cell>
          <cell r="AE361" t="str">
            <v>hyoki@shopd.jp</v>
          </cell>
          <cell r="AF361" t="str">
            <v>合同会社ショップデザイン</v>
          </cell>
          <cell r="AH361" t="str">
            <v>335-0021</v>
          </cell>
          <cell r="AI361" t="str">
            <v>埼玉県</v>
          </cell>
          <cell r="AJ361" t="str">
            <v>戸田市新曽2566-1</v>
          </cell>
          <cell r="AK361" t="str">
            <v/>
          </cell>
          <cell r="AL361" t="str">
            <v>048-434-7470</v>
          </cell>
          <cell r="AM361" t="str">
            <v>⑥</v>
          </cell>
          <cell r="AN361" t="str">
            <v>俵木　要</v>
          </cell>
          <cell r="AO361">
            <v>0</v>
          </cell>
          <cell r="AP361">
            <v>1</v>
          </cell>
          <cell r="AS361" t="str">
            <v>三菱</v>
          </cell>
          <cell r="AT361">
            <v>44816</v>
          </cell>
          <cell r="BA361" t="str">
            <v/>
          </cell>
          <cell r="BB361" t="str">
            <v/>
          </cell>
          <cell r="BC361" t="str">
            <v/>
          </cell>
          <cell r="BD361" t="str">
            <v/>
          </cell>
          <cell r="BE361" t="str">
            <v/>
          </cell>
          <cell r="BF361" t="str">
            <v/>
          </cell>
          <cell r="BG361" t="str">
            <v>9:30</v>
          </cell>
          <cell r="BH361" t="str">
            <v>17:00</v>
          </cell>
          <cell r="BI361" t="str">
            <v>9:00</v>
          </cell>
          <cell r="BJ361" t="str">
            <v>17:10</v>
          </cell>
          <cell r="BK361" t="str">
            <v/>
          </cell>
          <cell r="BL361" t="str">
            <v/>
          </cell>
        </row>
        <row r="362">
          <cell r="A362" t="str">
            <v>22-1021109-019</v>
          </cell>
          <cell r="B362">
            <v>44812</v>
          </cell>
          <cell r="C362">
            <v>44813</v>
          </cell>
          <cell r="F362" t="str">
            <v>1021109</v>
          </cell>
          <cell r="G362">
            <v>19</v>
          </cell>
          <cell r="H362">
            <v>2</v>
          </cell>
          <cell r="I362" t="str">
            <v>東京(飯田橋)</v>
          </cell>
          <cell r="J362" t="str">
            <v>家の光会館・ｺﾝﾍﾞﾝｼｮﾝﾎｰﾙ/飯田橋ﾚｲﾝﾎﾞｰﾋﾞﾙ・大会議室</v>
          </cell>
          <cell r="K362" t="str">
            <v/>
          </cell>
          <cell r="L362">
            <v>44874</v>
          </cell>
          <cell r="M362">
            <v>44875</v>
          </cell>
          <cell r="O362" t="str">
            <v>東京(飯田橋)</v>
          </cell>
          <cell r="P362" t="str">
            <v>一般</v>
          </cell>
          <cell r="Q362">
            <v>1</v>
          </cell>
          <cell r="R362" t="str">
            <v>トミザワ</v>
          </cell>
          <cell r="S362" t="str">
            <v>コウジ</v>
          </cell>
          <cell r="T362" t="str">
            <v>トミザワ　コウジ</v>
          </cell>
          <cell r="U362" t="str">
            <v>富澤</v>
          </cell>
          <cell r="V362" t="str">
            <v>浩史</v>
          </cell>
          <cell r="W362" t="str">
            <v>富澤　浩史</v>
          </cell>
          <cell r="X362">
            <v>27138</v>
          </cell>
          <cell r="Y362">
            <v>48</v>
          </cell>
          <cell r="Z362" t="str">
            <v>208-0013</v>
          </cell>
          <cell r="AA362" t="str">
            <v>東京都</v>
          </cell>
          <cell r="AB362" t="str">
            <v>武蔵村山市大南1-143-18</v>
          </cell>
          <cell r="AC362" t="str">
            <v/>
          </cell>
          <cell r="AD362" t="str">
            <v>090-2640-6652</v>
          </cell>
          <cell r="AE362" t="str">
            <v>tomizawa@takase-t.co.jp</v>
          </cell>
          <cell r="AF362" t="str">
            <v>高瀬塗料株式会社</v>
          </cell>
          <cell r="AH362" t="str">
            <v>190-1222</v>
          </cell>
          <cell r="AI362" t="str">
            <v>東京都</v>
          </cell>
          <cell r="AJ362" t="str">
            <v>西多摩郡瑞穂町箱根ヶ崎東松原27-21</v>
          </cell>
          <cell r="AK362" t="str">
            <v/>
          </cell>
          <cell r="AL362" t="str">
            <v>042-556-3955</v>
          </cell>
          <cell r="AM362" t="str">
            <v>⑥</v>
          </cell>
          <cell r="AN362" t="str">
            <v>富澤　浩史</v>
          </cell>
          <cell r="AO362">
            <v>1</v>
          </cell>
          <cell r="AP362">
            <v>1</v>
          </cell>
          <cell r="AS362" t="str">
            <v>三菱</v>
          </cell>
          <cell r="AT362">
            <v>44869</v>
          </cell>
          <cell r="BA362" t="str">
            <v/>
          </cell>
          <cell r="BB362" t="str">
            <v/>
          </cell>
          <cell r="BC362" t="str">
            <v/>
          </cell>
          <cell r="BD362" t="str">
            <v/>
          </cell>
          <cell r="BE362" t="str">
            <v/>
          </cell>
          <cell r="BF362" t="str">
            <v/>
          </cell>
          <cell r="BG362" t="str">
            <v>9:30</v>
          </cell>
          <cell r="BH362" t="str">
            <v>17:00</v>
          </cell>
          <cell r="BI362" t="str">
            <v>9:00</v>
          </cell>
          <cell r="BJ362" t="str">
            <v>17:10</v>
          </cell>
          <cell r="BK362" t="str">
            <v/>
          </cell>
          <cell r="BL362" t="str">
            <v/>
          </cell>
        </row>
        <row r="363">
          <cell r="A363" t="str">
            <v>22-1021109-020</v>
          </cell>
          <cell r="B363">
            <v>44812</v>
          </cell>
          <cell r="C363">
            <v>44813</v>
          </cell>
          <cell r="F363" t="str">
            <v>1021109</v>
          </cell>
          <cell r="G363">
            <v>20</v>
          </cell>
          <cell r="H363">
            <v>2</v>
          </cell>
          <cell r="I363" t="str">
            <v>東京(飯田橋)</v>
          </cell>
          <cell r="J363" t="str">
            <v>家の光会館・ｺﾝﾍﾞﾝｼｮﾝﾎｰﾙ/飯田橋ﾚｲﾝﾎﾞｰﾋﾞﾙ・大会議室</v>
          </cell>
          <cell r="K363" t="str">
            <v/>
          </cell>
          <cell r="L363">
            <v>44874</v>
          </cell>
          <cell r="M363">
            <v>44875</v>
          </cell>
          <cell r="O363" t="str">
            <v>東京(飯田橋)</v>
          </cell>
          <cell r="P363" t="str">
            <v>一般</v>
          </cell>
          <cell r="Q363">
            <v>1</v>
          </cell>
          <cell r="R363" t="str">
            <v>モリヤ</v>
          </cell>
          <cell r="S363" t="str">
            <v>ヒロハル</v>
          </cell>
          <cell r="T363" t="str">
            <v>モリヤ　ヒロハル</v>
          </cell>
          <cell r="U363" t="str">
            <v>森谷</v>
          </cell>
          <cell r="V363" t="str">
            <v>浩春</v>
          </cell>
          <cell r="W363" t="str">
            <v>森谷　浩春</v>
          </cell>
          <cell r="X363">
            <v>24507</v>
          </cell>
          <cell r="Y363">
            <v>55</v>
          </cell>
          <cell r="Z363" t="str">
            <v>169-0072</v>
          </cell>
          <cell r="AA363" t="str">
            <v>東京都</v>
          </cell>
          <cell r="AB363" t="str">
            <v>新宿区大久保2-11-24</v>
          </cell>
          <cell r="AC363" t="str">
            <v>フォンテーヌ新宿303</v>
          </cell>
          <cell r="AD363" t="str">
            <v>080-9022-2952</v>
          </cell>
          <cell r="AE363" t="str">
            <v>h-moriya@drc.sekisuihouse.co.jp</v>
          </cell>
          <cell r="AF363" t="str">
            <v>積水ハウスリフォーム株式会社</v>
          </cell>
          <cell r="AG363" t="str">
            <v>東京営業所</v>
          </cell>
          <cell r="AH363" t="str">
            <v>164-0012</v>
          </cell>
          <cell r="AI363" t="str">
            <v>東京都</v>
          </cell>
          <cell r="AJ363" t="str">
            <v>中野区本町2-2-2</v>
          </cell>
          <cell r="AK363" t="str">
            <v>YSビル2階</v>
          </cell>
          <cell r="AL363" t="str">
            <v>03-5352-3815</v>
          </cell>
          <cell r="AM363" t="str">
            <v>②</v>
          </cell>
          <cell r="AN363" t="str">
            <v>森谷　浩春</v>
          </cell>
          <cell r="AO363">
            <v>0</v>
          </cell>
          <cell r="AP363">
            <v>1</v>
          </cell>
          <cell r="AS363" t="str">
            <v>三菱</v>
          </cell>
          <cell r="AT363">
            <v>44816</v>
          </cell>
          <cell r="AV363">
            <v>44816</v>
          </cell>
          <cell r="AW363" t="str">
            <v>積水ハウスリフォーム株式会社</v>
          </cell>
          <cell r="AX363" t="str">
            <v>御中</v>
          </cell>
          <cell r="AY363">
            <v>44820</v>
          </cell>
          <cell r="BA363" t="str">
            <v/>
          </cell>
          <cell r="BB363" t="str">
            <v/>
          </cell>
          <cell r="BC363" t="str">
            <v/>
          </cell>
          <cell r="BD363" t="str">
            <v/>
          </cell>
          <cell r="BE363" t="str">
            <v/>
          </cell>
          <cell r="BF363" t="str">
            <v/>
          </cell>
          <cell r="BG363" t="str">
            <v>9:30</v>
          </cell>
          <cell r="BH363" t="str">
            <v>17:00</v>
          </cell>
          <cell r="BI363" t="str">
            <v>9:00</v>
          </cell>
          <cell r="BJ363" t="str">
            <v>17:10</v>
          </cell>
          <cell r="BK363" t="str">
            <v/>
          </cell>
          <cell r="BL363" t="str">
            <v/>
          </cell>
        </row>
        <row r="364">
          <cell r="A364" t="str">
            <v>22-1021109-021</v>
          </cell>
          <cell r="B364">
            <v>44813</v>
          </cell>
          <cell r="C364">
            <v>44816</v>
          </cell>
          <cell r="F364" t="str">
            <v>1021109</v>
          </cell>
          <cell r="G364">
            <v>21</v>
          </cell>
          <cell r="H364">
            <v>2</v>
          </cell>
          <cell r="I364" t="str">
            <v>東京(飯田橋)</v>
          </cell>
          <cell r="J364" t="str">
            <v>家の光会館・ｺﾝﾍﾞﾝｼｮﾝﾎｰﾙ/飯田橋ﾚｲﾝﾎﾞｰﾋﾞﾙ・大会議室</v>
          </cell>
          <cell r="K364" t="str">
            <v/>
          </cell>
          <cell r="L364">
            <v>44874</v>
          </cell>
          <cell r="M364">
            <v>44875</v>
          </cell>
          <cell r="O364" t="str">
            <v>東京（飯田橋）</v>
          </cell>
          <cell r="P364" t="str">
            <v>一般</v>
          </cell>
          <cell r="Q364">
            <v>1</v>
          </cell>
          <cell r="R364" t="str">
            <v>スズキ</v>
          </cell>
          <cell r="S364" t="str">
            <v>ヒロミツ</v>
          </cell>
          <cell r="T364" t="str">
            <v>スズキ　ヒロミツ</v>
          </cell>
          <cell r="U364" t="str">
            <v>鈴木</v>
          </cell>
          <cell r="V364" t="str">
            <v>洋光</v>
          </cell>
          <cell r="W364" t="str">
            <v>鈴木　洋光</v>
          </cell>
          <cell r="X364">
            <v>29502</v>
          </cell>
          <cell r="Y364">
            <v>41</v>
          </cell>
          <cell r="Z364" t="str">
            <v>319-0123</v>
          </cell>
          <cell r="AA364" t="str">
            <v>茨城県</v>
          </cell>
          <cell r="AB364" t="str">
            <v>小美玉市羽鳥2352-1323</v>
          </cell>
          <cell r="AC364" t="str">
            <v/>
          </cell>
          <cell r="AD364" t="str">
            <v>080-2259-1020</v>
          </cell>
          <cell r="AE364" t="str">
            <v>k-nakamura@nexus-r-holdings.co.jp</v>
          </cell>
          <cell r="AF364" t="str">
            <v>株式会社ネクサス・アールホームイースト</v>
          </cell>
          <cell r="AG364" t="str">
            <v>茨城本社</v>
          </cell>
          <cell r="AH364" t="str">
            <v>310-0851</v>
          </cell>
          <cell r="AI364" t="str">
            <v>茨城県</v>
          </cell>
          <cell r="AJ364" t="str">
            <v>水戸市千波町1945-4</v>
          </cell>
          <cell r="AK364" t="str">
            <v/>
          </cell>
          <cell r="AL364" t="str">
            <v>029-350-9215</v>
          </cell>
          <cell r="AM364" t="str">
            <v>⑥</v>
          </cell>
          <cell r="AN364" t="str">
            <v>鈴木　洋光</v>
          </cell>
          <cell r="AO364">
            <v>1</v>
          </cell>
          <cell r="AP364">
            <v>1</v>
          </cell>
          <cell r="AS364" t="str">
            <v>三菱</v>
          </cell>
          <cell r="AT364">
            <v>44834</v>
          </cell>
          <cell r="BA364" t="str">
            <v/>
          </cell>
          <cell r="BB364" t="str">
            <v/>
          </cell>
          <cell r="BC364" t="str">
            <v/>
          </cell>
          <cell r="BD364" t="str">
            <v/>
          </cell>
          <cell r="BE364" t="str">
            <v/>
          </cell>
          <cell r="BF364" t="str">
            <v/>
          </cell>
          <cell r="BG364" t="str">
            <v>9:30</v>
          </cell>
          <cell r="BH364" t="str">
            <v>17:00</v>
          </cell>
          <cell r="BI364" t="str">
            <v>9:00</v>
          </cell>
          <cell r="BJ364" t="str">
            <v>17:10</v>
          </cell>
          <cell r="BK364" t="str">
            <v/>
          </cell>
          <cell r="BL364" t="str">
            <v/>
          </cell>
        </row>
        <row r="365">
          <cell r="A365" t="str">
            <v>22-1021109-022</v>
          </cell>
          <cell r="B365">
            <v>44813</v>
          </cell>
          <cell r="C365">
            <v>44816</v>
          </cell>
          <cell r="F365" t="str">
            <v>1021109</v>
          </cell>
          <cell r="G365">
            <v>22</v>
          </cell>
          <cell r="H365">
            <v>2</v>
          </cell>
          <cell r="I365" t="str">
            <v>東京(飯田橋)</v>
          </cell>
          <cell r="J365" t="str">
            <v>家の光会館・ｺﾝﾍﾞﾝｼｮﾝﾎｰﾙ/飯田橋ﾚｲﾝﾎﾞｰﾋﾞﾙ・大会議室</v>
          </cell>
          <cell r="K365" t="str">
            <v/>
          </cell>
          <cell r="L365">
            <v>44874</v>
          </cell>
          <cell r="M365">
            <v>44875</v>
          </cell>
          <cell r="O365" t="str">
            <v>東京(飯田橋)</v>
          </cell>
          <cell r="P365" t="str">
            <v>一般</v>
          </cell>
          <cell r="Q365">
            <v>1</v>
          </cell>
          <cell r="R365" t="str">
            <v>サクライ</v>
          </cell>
          <cell r="S365" t="str">
            <v>ヒロユキ</v>
          </cell>
          <cell r="T365" t="str">
            <v>サクライ　ヒロユキ</v>
          </cell>
          <cell r="U365" t="str">
            <v>櫻井</v>
          </cell>
          <cell r="V365" t="str">
            <v>宏幸</v>
          </cell>
          <cell r="W365" t="str">
            <v>櫻井　宏幸</v>
          </cell>
          <cell r="X365">
            <v>32337</v>
          </cell>
          <cell r="Y365">
            <v>34</v>
          </cell>
          <cell r="Z365" t="str">
            <v>312-0011</v>
          </cell>
          <cell r="AA365" t="str">
            <v>茨城県</v>
          </cell>
          <cell r="AB365" t="str">
            <v>ひたちなか市中根883-4</v>
          </cell>
          <cell r="AC365" t="str">
            <v/>
          </cell>
          <cell r="AD365" t="str">
            <v>080-2007-3663</v>
          </cell>
          <cell r="AE365" t="str">
            <v>k-nakamura@nexus-r-holdings.co.jp</v>
          </cell>
          <cell r="AF365" t="str">
            <v>株式会社ネクサス・アールホームイースト</v>
          </cell>
          <cell r="AG365" t="str">
            <v>茨城本社</v>
          </cell>
          <cell r="AH365" t="str">
            <v>310-0851</v>
          </cell>
          <cell r="AI365" t="str">
            <v>茨城県</v>
          </cell>
          <cell r="AJ365" t="str">
            <v>水戸市千波町1945-4</v>
          </cell>
          <cell r="AK365" t="str">
            <v/>
          </cell>
          <cell r="AL365" t="str">
            <v>029-350-9215</v>
          </cell>
          <cell r="AM365" t="str">
            <v>①</v>
          </cell>
          <cell r="AN365" t="str">
            <v>櫻井　宏幸</v>
          </cell>
          <cell r="AO365">
            <v>1</v>
          </cell>
          <cell r="AP365">
            <v>1</v>
          </cell>
          <cell r="AS365" t="str">
            <v>三菱</v>
          </cell>
          <cell r="AT365">
            <v>44834</v>
          </cell>
          <cell r="BA365" t="str">
            <v/>
          </cell>
          <cell r="BB365" t="str">
            <v/>
          </cell>
          <cell r="BC365" t="str">
            <v/>
          </cell>
          <cell r="BD365" t="str">
            <v/>
          </cell>
          <cell r="BE365" t="str">
            <v/>
          </cell>
          <cell r="BF365" t="str">
            <v/>
          </cell>
          <cell r="BG365" t="str">
            <v>9:30</v>
          </cell>
          <cell r="BH365" t="str">
            <v>17:00</v>
          </cell>
          <cell r="BI365" t="str">
            <v>9:00</v>
          </cell>
          <cell r="BJ365" t="str">
            <v>17:10</v>
          </cell>
          <cell r="BK365" t="str">
            <v/>
          </cell>
          <cell r="BL365" t="str">
            <v/>
          </cell>
        </row>
        <row r="366">
          <cell r="A366" t="str">
            <v>22-1021109-023</v>
          </cell>
          <cell r="B366">
            <v>44813</v>
          </cell>
          <cell r="C366">
            <v>44816</v>
          </cell>
          <cell r="F366" t="str">
            <v>1021109</v>
          </cell>
          <cell r="G366">
            <v>23</v>
          </cell>
          <cell r="H366">
            <v>2</v>
          </cell>
          <cell r="I366" t="str">
            <v>東京(飯田橋)</v>
          </cell>
          <cell r="J366" t="str">
            <v>家の光会館・ｺﾝﾍﾞﾝｼｮﾝﾎｰﾙ/飯田橋ﾚｲﾝﾎﾞｰﾋﾞﾙ・大会議室</v>
          </cell>
          <cell r="K366" t="str">
            <v/>
          </cell>
          <cell r="L366">
            <v>44874</v>
          </cell>
          <cell r="M366">
            <v>44875</v>
          </cell>
          <cell r="O366" t="str">
            <v>東京（飯田橋）</v>
          </cell>
          <cell r="P366" t="str">
            <v>一般</v>
          </cell>
          <cell r="Q366">
            <v>1</v>
          </cell>
          <cell r="R366" t="str">
            <v>マシコ</v>
          </cell>
          <cell r="S366" t="str">
            <v>オサム</v>
          </cell>
          <cell r="T366" t="str">
            <v>マシコ　オサム</v>
          </cell>
          <cell r="U366" t="str">
            <v>益子</v>
          </cell>
          <cell r="V366" t="str">
            <v>理</v>
          </cell>
          <cell r="W366" t="str">
            <v>益子　理</v>
          </cell>
          <cell r="X366">
            <v>24700</v>
          </cell>
          <cell r="Y366">
            <v>55</v>
          </cell>
          <cell r="Z366" t="str">
            <v>311-3107</v>
          </cell>
          <cell r="AA366" t="str">
            <v>茨城県</v>
          </cell>
          <cell r="AB366" t="str">
            <v>東茨城郡茨城町小鶴1520-23</v>
          </cell>
          <cell r="AC366" t="str">
            <v/>
          </cell>
          <cell r="AD366" t="str">
            <v>090-1705-9523</v>
          </cell>
          <cell r="AE366" t="str">
            <v>k-nakamura@nexus-r-holdings.co.jp</v>
          </cell>
          <cell r="AF366" t="str">
            <v>株式会社ネクサス・アールハウジング</v>
          </cell>
          <cell r="AG366" t="str">
            <v>栃木支店</v>
          </cell>
          <cell r="AH366" t="str">
            <v>272-0804</v>
          </cell>
          <cell r="AI366" t="str">
            <v>千葉県</v>
          </cell>
          <cell r="AJ366" t="str">
            <v>市川市南大野1-14-2</v>
          </cell>
          <cell r="AK366" t="str">
            <v/>
          </cell>
          <cell r="AL366" t="str">
            <v>047-711-6932</v>
          </cell>
          <cell r="AM366" t="str">
            <v>⑥</v>
          </cell>
          <cell r="AN366" t="str">
            <v>益子　理</v>
          </cell>
          <cell r="AO366">
            <v>1</v>
          </cell>
          <cell r="AP366">
            <v>1</v>
          </cell>
          <cell r="AS366" t="str">
            <v>三菱</v>
          </cell>
          <cell r="AT366">
            <v>44834</v>
          </cell>
          <cell r="BA366" t="str">
            <v/>
          </cell>
          <cell r="BB366" t="str">
            <v/>
          </cell>
          <cell r="BC366" t="str">
            <v/>
          </cell>
          <cell r="BD366" t="str">
            <v/>
          </cell>
          <cell r="BE366" t="str">
            <v/>
          </cell>
          <cell r="BF366" t="str">
            <v/>
          </cell>
          <cell r="BG366" t="str">
            <v>9:30</v>
          </cell>
          <cell r="BH366" t="str">
            <v>17:00</v>
          </cell>
          <cell r="BI366" t="str">
            <v>9:00</v>
          </cell>
          <cell r="BJ366" t="str">
            <v>17:10</v>
          </cell>
          <cell r="BK366" t="str">
            <v/>
          </cell>
          <cell r="BL366" t="str">
            <v/>
          </cell>
        </row>
        <row r="367">
          <cell r="A367" t="str">
            <v>22-1021109-024</v>
          </cell>
          <cell r="B367">
            <v>44813</v>
          </cell>
          <cell r="C367">
            <v>44816</v>
          </cell>
          <cell r="F367" t="str">
            <v>1021109</v>
          </cell>
          <cell r="G367">
            <v>24</v>
          </cell>
          <cell r="H367">
            <v>2</v>
          </cell>
          <cell r="I367" t="str">
            <v>東京(飯田橋)</v>
          </cell>
          <cell r="J367" t="str">
            <v>家の光会館・ｺﾝﾍﾞﾝｼｮﾝﾎｰﾙ/飯田橋ﾚｲﾝﾎﾞｰﾋﾞﾙ・大会議室</v>
          </cell>
          <cell r="K367" t="str">
            <v/>
          </cell>
          <cell r="L367">
            <v>44874</v>
          </cell>
          <cell r="M367">
            <v>44875</v>
          </cell>
          <cell r="O367" t="str">
            <v>東京(飯田橋)</v>
          </cell>
          <cell r="P367" t="str">
            <v>一般</v>
          </cell>
          <cell r="Q367">
            <v>1</v>
          </cell>
          <cell r="R367" t="str">
            <v>エノモト</v>
          </cell>
          <cell r="S367" t="str">
            <v>テツヤ</v>
          </cell>
          <cell r="T367" t="str">
            <v>エノモト　テツヤ</v>
          </cell>
          <cell r="U367" t="str">
            <v>榎本</v>
          </cell>
          <cell r="V367" t="str">
            <v>徹也</v>
          </cell>
          <cell r="W367" t="str">
            <v>榎本　徹也</v>
          </cell>
          <cell r="X367">
            <v>31880</v>
          </cell>
          <cell r="Y367">
            <v>35</v>
          </cell>
          <cell r="Z367" t="str">
            <v>132-0022</v>
          </cell>
          <cell r="AA367" t="str">
            <v>東京都</v>
          </cell>
          <cell r="AB367" t="str">
            <v>江戸川区大杉4-8-13</v>
          </cell>
          <cell r="AC367" t="str">
            <v/>
          </cell>
          <cell r="AD367" t="str">
            <v>090-5543-0591</v>
          </cell>
          <cell r="AE367" t="str">
            <v>k-nakamura@nexus-r-holdings.co.jp</v>
          </cell>
          <cell r="AF367" t="str">
            <v>株式会社ネクサス・アールハウジング</v>
          </cell>
          <cell r="AG367" t="str">
            <v>千葉本社</v>
          </cell>
          <cell r="AH367" t="str">
            <v>272-0804</v>
          </cell>
          <cell r="AI367" t="str">
            <v>千葉県</v>
          </cell>
          <cell r="AJ367" t="str">
            <v>市川市南大野1-14-2</v>
          </cell>
          <cell r="AK367" t="str">
            <v/>
          </cell>
          <cell r="AL367" t="str">
            <v>047-711-6932</v>
          </cell>
          <cell r="AM367" t="str">
            <v>①</v>
          </cell>
          <cell r="AN367" t="str">
            <v>榎本　徹也</v>
          </cell>
          <cell r="AO367">
            <v>1</v>
          </cell>
          <cell r="AP367">
            <v>1</v>
          </cell>
          <cell r="AS367" t="str">
            <v>三菱</v>
          </cell>
          <cell r="AT367">
            <v>44834</v>
          </cell>
          <cell r="BA367" t="str">
            <v/>
          </cell>
          <cell r="BB367" t="str">
            <v/>
          </cell>
          <cell r="BC367" t="str">
            <v/>
          </cell>
          <cell r="BD367" t="str">
            <v/>
          </cell>
          <cell r="BE367" t="str">
            <v/>
          </cell>
          <cell r="BF367" t="str">
            <v/>
          </cell>
          <cell r="BG367" t="str">
            <v>9:30</v>
          </cell>
          <cell r="BH367" t="str">
            <v>17:00</v>
          </cell>
          <cell r="BI367" t="str">
            <v>9:00</v>
          </cell>
          <cell r="BJ367" t="str">
            <v>17:10</v>
          </cell>
          <cell r="BK367" t="str">
            <v/>
          </cell>
          <cell r="BL367" t="str">
            <v/>
          </cell>
        </row>
        <row r="368">
          <cell r="A368" t="str">
            <v>22-1021109-025</v>
          </cell>
          <cell r="B368">
            <v>44813</v>
          </cell>
          <cell r="C368">
            <v>44816</v>
          </cell>
          <cell r="F368" t="str">
            <v>1021109</v>
          </cell>
          <cell r="G368">
            <v>25</v>
          </cell>
          <cell r="H368">
            <v>2</v>
          </cell>
          <cell r="I368" t="str">
            <v>東京(飯田橋)</v>
          </cell>
          <cell r="J368" t="str">
            <v>家の光会館・ｺﾝﾍﾞﾝｼｮﾝﾎｰﾙ/飯田橋ﾚｲﾝﾎﾞｰﾋﾞﾙ・大会議室</v>
          </cell>
          <cell r="K368" t="str">
            <v/>
          </cell>
          <cell r="L368">
            <v>44874</v>
          </cell>
          <cell r="M368">
            <v>44875</v>
          </cell>
          <cell r="O368" t="str">
            <v>東京（飯田橋）</v>
          </cell>
          <cell r="P368" t="str">
            <v>一般</v>
          </cell>
          <cell r="Q368">
            <v>1</v>
          </cell>
          <cell r="R368" t="str">
            <v>キクチ</v>
          </cell>
          <cell r="S368" t="str">
            <v>ショウヘイ</v>
          </cell>
          <cell r="T368" t="str">
            <v>キクチ　ショウヘイ</v>
          </cell>
          <cell r="U368" t="str">
            <v>菊地</v>
          </cell>
          <cell r="V368" t="str">
            <v>照平</v>
          </cell>
          <cell r="W368" t="str">
            <v>菊地　照平</v>
          </cell>
          <cell r="X368">
            <v>33213</v>
          </cell>
          <cell r="Y368">
            <v>31</v>
          </cell>
          <cell r="Z368" t="str">
            <v>420-0949</v>
          </cell>
          <cell r="AA368" t="str">
            <v>静岡県</v>
          </cell>
          <cell r="AB368" t="str">
            <v>静岡市葵区与一3-8-18-6</v>
          </cell>
          <cell r="AC368" t="str">
            <v/>
          </cell>
          <cell r="AD368" t="str">
            <v>090-4220-9422</v>
          </cell>
          <cell r="AE368" t="str">
            <v>k-nakamura@nexus-r-holdings.co.jp</v>
          </cell>
          <cell r="AF368" t="str">
            <v>株式会社ネクサス・アールハウジング</v>
          </cell>
          <cell r="AG368" t="str">
            <v>静岡支店</v>
          </cell>
          <cell r="AH368" t="str">
            <v>272-0804</v>
          </cell>
          <cell r="AI368" t="str">
            <v>千葉県</v>
          </cell>
          <cell r="AJ368" t="str">
            <v>市川市南大野1-14-2</v>
          </cell>
          <cell r="AK368" t="str">
            <v/>
          </cell>
          <cell r="AL368" t="str">
            <v>047-711-6932</v>
          </cell>
          <cell r="AM368" t="str">
            <v>①</v>
          </cell>
          <cell r="AN368" t="str">
            <v>菊地　照平</v>
          </cell>
          <cell r="AO368">
            <v>1</v>
          </cell>
          <cell r="AP368">
            <v>1</v>
          </cell>
          <cell r="AS368" t="str">
            <v>三菱</v>
          </cell>
          <cell r="AT368">
            <v>44834</v>
          </cell>
          <cell r="BA368" t="str">
            <v/>
          </cell>
          <cell r="BB368" t="str">
            <v/>
          </cell>
          <cell r="BC368" t="str">
            <v/>
          </cell>
          <cell r="BD368" t="str">
            <v/>
          </cell>
          <cell r="BE368" t="str">
            <v/>
          </cell>
          <cell r="BF368" t="str">
            <v/>
          </cell>
          <cell r="BG368" t="str">
            <v>9:30</v>
          </cell>
          <cell r="BH368" t="str">
            <v>17:00</v>
          </cell>
          <cell r="BI368" t="str">
            <v>9:00</v>
          </cell>
          <cell r="BJ368" t="str">
            <v>17:10</v>
          </cell>
          <cell r="BK368" t="str">
            <v/>
          </cell>
          <cell r="BL368" t="str">
            <v/>
          </cell>
        </row>
        <row r="369">
          <cell r="A369" t="str">
            <v>22-1021109-026</v>
          </cell>
          <cell r="B369">
            <v>44813</v>
          </cell>
          <cell r="C369">
            <v>44816</v>
          </cell>
          <cell r="F369" t="str">
            <v>1021109</v>
          </cell>
          <cell r="G369">
            <v>26</v>
          </cell>
          <cell r="H369">
            <v>2</v>
          </cell>
          <cell r="I369" t="str">
            <v>東京(飯田橋)</v>
          </cell>
          <cell r="J369" t="str">
            <v>家の光会館・ｺﾝﾍﾞﾝｼｮﾝﾎｰﾙ/飯田橋ﾚｲﾝﾎﾞｰﾋﾞﾙ・大会議室</v>
          </cell>
          <cell r="K369" t="str">
            <v/>
          </cell>
          <cell r="L369">
            <v>44874</v>
          </cell>
          <cell r="M369">
            <v>44875</v>
          </cell>
          <cell r="O369" t="str">
            <v>東京(飯田橋)</v>
          </cell>
          <cell r="P369" t="str">
            <v>一般</v>
          </cell>
          <cell r="Q369">
            <v>1</v>
          </cell>
          <cell r="R369" t="str">
            <v>ニイナ</v>
          </cell>
          <cell r="S369" t="str">
            <v>ヨウスケ</v>
          </cell>
          <cell r="T369" t="str">
            <v>ニイナ　ヨウスケ</v>
          </cell>
          <cell r="U369" t="str">
            <v>新名</v>
          </cell>
          <cell r="V369" t="str">
            <v>陽介</v>
          </cell>
          <cell r="W369" t="str">
            <v>新名　陽介</v>
          </cell>
          <cell r="X369">
            <v>28031</v>
          </cell>
          <cell r="Y369">
            <v>45</v>
          </cell>
          <cell r="Z369" t="str">
            <v>224-0057</v>
          </cell>
          <cell r="AA369" t="str">
            <v>神奈川県</v>
          </cell>
          <cell r="AB369" t="str">
            <v>横浜市都筑区川和町303-31</v>
          </cell>
          <cell r="AC369" t="str">
            <v/>
          </cell>
          <cell r="AD369" t="str">
            <v>070-1306-8671</v>
          </cell>
          <cell r="AE369" t="str">
            <v>k-nakamura@nexus-r-holdings.co.jp</v>
          </cell>
          <cell r="AF369" t="str">
            <v>株式会社ネクサス・アールハウジング</v>
          </cell>
          <cell r="AG369" t="str">
            <v>横浜支店</v>
          </cell>
          <cell r="AH369" t="str">
            <v>272-0804</v>
          </cell>
          <cell r="AI369" t="str">
            <v>千葉県</v>
          </cell>
          <cell r="AJ369" t="str">
            <v>市川市南大野1-14-2</v>
          </cell>
          <cell r="AK369" t="str">
            <v/>
          </cell>
          <cell r="AL369" t="str">
            <v>047-711-6932</v>
          </cell>
          <cell r="AM369" t="str">
            <v>①</v>
          </cell>
          <cell r="AN369" t="str">
            <v>新名　陽介</v>
          </cell>
          <cell r="AO369">
            <v>1</v>
          </cell>
          <cell r="AP369">
            <v>1</v>
          </cell>
          <cell r="AS369" t="str">
            <v>三菱</v>
          </cell>
          <cell r="AT369">
            <v>44834</v>
          </cell>
          <cell r="BA369" t="str">
            <v/>
          </cell>
          <cell r="BB369" t="str">
            <v/>
          </cell>
          <cell r="BC369" t="str">
            <v/>
          </cell>
          <cell r="BD369" t="str">
            <v/>
          </cell>
          <cell r="BE369" t="str">
            <v/>
          </cell>
          <cell r="BF369" t="str">
            <v/>
          </cell>
          <cell r="BG369" t="str">
            <v>9:30</v>
          </cell>
          <cell r="BH369" t="str">
            <v>17:00</v>
          </cell>
          <cell r="BI369" t="str">
            <v>9:00</v>
          </cell>
          <cell r="BJ369" t="str">
            <v>17:10</v>
          </cell>
          <cell r="BK369" t="str">
            <v/>
          </cell>
          <cell r="BL369" t="str">
            <v/>
          </cell>
        </row>
        <row r="370">
          <cell r="A370" t="str">
            <v>22-1021109-027</v>
          </cell>
          <cell r="B370">
            <v>44813</v>
          </cell>
          <cell r="C370">
            <v>44816</v>
          </cell>
          <cell r="F370" t="str">
            <v>1021109</v>
          </cell>
          <cell r="G370">
            <v>27</v>
          </cell>
          <cell r="H370">
            <v>2</v>
          </cell>
          <cell r="I370" t="str">
            <v>東京(飯田橋)</v>
          </cell>
          <cell r="J370" t="str">
            <v>家の光会館・ｺﾝﾍﾞﾝｼｮﾝﾎｰﾙ/飯田橋ﾚｲﾝﾎﾞｰﾋﾞﾙ・大会議室</v>
          </cell>
          <cell r="K370" t="str">
            <v/>
          </cell>
          <cell r="L370">
            <v>44874</v>
          </cell>
          <cell r="M370">
            <v>44875</v>
          </cell>
          <cell r="O370" t="str">
            <v>東京（飯田橋）</v>
          </cell>
          <cell r="P370" t="str">
            <v>一般</v>
          </cell>
          <cell r="Q370">
            <v>1</v>
          </cell>
          <cell r="R370" t="str">
            <v>ヨシダ</v>
          </cell>
          <cell r="S370" t="str">
            <v>シンスケ</v>
          </cell>
          <cell r="T370" t="str">
            <v>ヨシダ　シンスケ</v>
          </cell>
          <cell r="U370" t="str">
            <v>吉田</v>
          </cell>
          <cell r="V370" t="str">
            <v>信介</v>
          </cell>
          <cell r="W370" t="str">
            <v>吉田　信介</v>
          </cell>
          <cell r="X370">
            <v>28695</v>
          </cell>
          <cell r="Y370">
            <v>44</v>
          </cell>
          <cell r="Z370" t="str">
            <v>351-0014</v>
          </cell>
          <cell r="AA370" t="str">
            <v>埼玉県</v>
          </cell>
          <cell r="AB370" t="str">
            <v>朝霞市膝折町1-4-5-101</v>
          </cell>
          <cell r="AC370" t="str">
            <v/>
          </cell>
          <cell r="AD370" t="str">
            <v>070-1319-2101</v>
          </cell>
          <cell r="AE370" t="str">
            <v>k-nakamura@nexus-r-holdings.co.jp</v>
          </cell>
          <cell r="AF370" t="str">
            <v>株式会社ネクサス・アールハウジング</v>
          </cell>
          <cell r="AG370" t="str">
            <v>両国ショールーム</v>
          </cell>
          <cell r="AH370" t="str">
            <v>272-0804</v>
          </cell>
          <cell r="AI370" t="str">
            <v>千葉県</v>
          </cell>
          <cell r="AJ370" t="str">
            <v>市川市南大野1-14-2</v>
          </cell>
          <cell r="AK370" t="str">
            <v/>
          </cell>
          <cell r="AL370" t="str">
            <v>047-711-6932</v>
          </cell>
          <cell r="AM370" t="str">
            <v>①</v>
          </cell>
          <cell r="AN370" t="str">
            <v>吉田　信介</v>
          </cell>
          <cell r="AO370">
            <v>1</v>
          </cell>
          <cell r="AP370">
            <v>1</v>
          </cell>
          <cell r="AS370" t="str">
            <v>三菱</v>
          </cell>
          <cell r="AT370">
            <v>44834</v>
          </cell>
          <cell r="BA370" t="str">
            <v/>
          </cell>
          <cell r="BB370" t="str">
            <v/>
          </cell>
          <cell r="BC370" t="str">
            <v/>
          </cell>
          <cell r="BD370" t="str">
            <v/>
          </cell>
          <cell r="BE370" t="str">
            <v/>
          </cell>
          <cell r="BF370" t="str">
            <v/>
          </cell>
          <cell r="BG370" t="str">
            <v>9:30</v>
          </cell>
          <cell r="BH370" t="str">
            <v>17:00</v>
          </cell>
          <cell r="BI370" t="str">
            <v>9:00</v>
          </cell>
          <cell r="BJ370" t="str">
            <v>17:10</v>
          </cell>
          <cell r="BK370" t="str">
            <v/>
          </cell>
          <cell r="BL370" t="str">
            <v/>
          </cell>
        </row>
        <row r="371">
          <cell r="A371" t="str">
            <v>22-1021109-028</v>
          </cell>
          <cell r="B371">
            <v>44813</v>
          </cell>
          <cell r="C371">
            <v>44816</v>
          </cell>
          <cell r="F371" t="str">
            <v>1021109</v>
          </cell>
          <cell r="G371">
            <v>28</v>
          </cell>
          <cell r="H371">
            <v>2</v>
          </cell>
          <cell r="I371" t="str">
            <v>東京(飯田橋)</v>
          </cell>
          <cell r="J371" t="str">
            <v>家の光会館・ｺﾝﾍﾞﾝｼｮﾝﾎｰﾙ/飯田橋ﾚｲﾝﾎﾞｰﾋﾞﾙ・大会議室</v>
          </cell>
          <cell r="K371" t="str">
            <v/>
          </cell>
          <cell r="L371">
            <v>44874</v>
          </cell>
          <cell r="M371">
            <v>44875</v>
          </cell>
          <cell r="O371" t="str">
            <v>東京(飯田橋)</v>
          </cell>
          <cell r="P371" t="str">
            <v>一般</v>
          </cell>
          <cell r="Q371">
            <v>1</v>
          </cell>
          <cell r="R371" t="str">
            <v>タカハシ</v>
          </cell>
          <cell r="S371" t="str">
            <v>ジンジ</v>
          </cell>
          <cell r="T371" t="str">
            <v>タカハシ　ジンジ</v>
          </cell>
          <cell r="U371" t="str">
            <v>髙橋</v>
          </cell>
          <cell r="V371" t="str">
            <v>伸治</v>
          </cell>
          <cell r="W371" t="str">
            <v>髙橋　伸治</v>
          </cell>
          <cell r="X371">
            <v>24744</v>
          </cell>
          <cell r="Y371">
            <v>54</v>
          </cell>
          <cell r="Z371" t="str">
            <v>252-0802</v>
          </cell>
          <cell r="AA371" t="str">
            <v>神奈川県</v>
          </cell>
          <cell r="AB371" t="str">
            <v>藤沢市高倉2175-2</v>
          </cell>
          <cell r="AC371" t="str">
            <v/>
          </cell>
          <cell r="AD371" t="str">
            <v>080-3392-7320</v>
          </cell>
          <cell r="AE371" t="str">
            <v>k-nakamura@nexus-r-holdings.co.jp</v>
          </cell>
          <cell r="AF371" t="str">
            <v>株式会社ネクサス・アールハウジング</v>
          </cell>
          <cell r="AG371" t="str">
            <v>横浜ショールーム</v>
          </cell>
          <cell r="AH371" t="str">
            <v>272-0804</v>
          </cell>
          <cell r="AI371" t="str">
            <v>千葉県</v>
          </cell>
          <cell r="AJ371" t="str">
            <v>市川市南大野1-14-2</v>
          </cell>
          <cell r="AK371" t="str">
            <v/>
          </cell>
          <cell r="AL371" t="str">
            <v>047-711-6932</v>
          </cell>
          <cell r="AM371" t="str">
            <v>①</v>
          </cell>
          <cell r="AN371" t="str">
            <v>髙橋　伸治</v>
          </cell>
          <cell r="AO371">
            <v>1</v>
          </cell>
          <cell r="AP371">
            <v>1</v>
          </cell>
          <cell r="AS371" t="str">
            <v>三菱</v>
          </cell>
          <cell r="AT371">
            <v>44834</v>
          </cell>
          <cell r="BA371" t="str">
            <v/>
          </cell>
          <cell r="BB371" t="str">
            <v/>
          </cell>
          <cell r="BC371" t="str">
            <v/>
          </cell>
          <cell r="BD371" t="str">
            <v/>
          </cell>
          <cell r="BE371" t="str">
            <v/>
          </cell>
          <cell r="BF371" t="str">
            <v/>
          </cell>
          <cell r="BG371" t="str">
            <v>9:30</v>
          </cell>
          <cell r="BH371" t="str">
            <v>17:00</v>
          </cell>
          <cell r="BI371" t="str">
            <v>9:00</v>
          </cell>
          <cell r="BJ371" t="str">
            <v>17:10</v>
          </cell>
          <cell r="BK371" t="str">
            <v/>
          </cell>
          <cell r="BL371" t="str">
            <v/>
          </cell>
        </row>
        <row r="372">
          <cell r="A372" t="str">
            <v>22-1021109-029</v>
          </cell>
          <cell r="B372">
            <v>44813</v>
          </cell>
          <cell r="C372">
            <v>44816</v>
          </cell>
          <cell r="F372" t="str">
            <v>1021109</v>
          </cell>
          <cell r="G372">
            <v>29</v>
          </cell>
          <cell r="H372">
            <v>2</v>
          </cell>
          <cell r="I372" t="str">
            <v>東京(飯田橋)</v>
          </cell>
          <cell r="J372" t="str">
            <v>家の光会館・ｺﾝﾍﾞﾝｼｮﾝﾎｰﾙ/飯田橋ﾚｲﾝﾎﾞｰﾋﾞﾙ・大会議室</v>
          </cell>
          <cell r="K372" t="str">
            <v/>
          </cell>
          <cell r="L372">
            <v>44874</v>
          </cell>
          <cell r="M372">
            <v>44875</v>
          </cell>
          <cell r="O372" t="str">
            <v>東京(飯田橋)</v>
          </cell>
          <cell r="P372" t="str">
            <v>一般</v>
          </cell>
          <cell r="Q372">
            <v>1</v>
          </cell>
          <cell r="R372" t="str">
            <v>イシイ</v>
          </cell>
          <cell r="S372" t="str">
            <v>ユカ</v>
          </cell>
          <cell r="T372" t="str">
            <v>イシイ　ユカ</v>
          </cell>
          <cell r="U372" t="str">
            <v>石井</v>
          </cell>
          <cell r="V372" t="str">
            <v>由佳</v>
          </cell>
          <cell r="W372" t="str">
            <v>石井　由佳</v>
          </cell>
          <cell r="X372">
            <v>26446</v>
          </cell>
          <cell r="Y372">
            <v>50</v>
          </cell>
          <cell r="Z372" t="str">
            <v>224-0013</v>
          </cell>
          <cell r="AA372" t="str">
            <v>神奈川県</v>
          </cell>
          <cell r="AB372" t="str">
            <v>横浜市都筑区すみれが丘23-2-105</v>
          </cell>
          <cell r="AC372" t="str">
            <v/>
          </cell>
          <cell r="AD372" t="str">
            <v>080-4720-4172</v>
          </cell>
          <cell r="AE372" t="str">
            <v>k-nakamura@nexus-r-holdings.co.jp</v>
          </cell>
          <cell r="AF372" t="str">
            <v>株式会社ネクサス・アールハウジング</v>
          </cell>
          <cell r="AG372" t="str">
            <v>横浜ショールーム</v>
          </cell>
          <cell r="AH372" t="str">
            <v>272-0804</v>
          </cell>
          <cell r="AI372" t="str">
            <v>千葉県</v>
          </cell>
          <cell r="AJ372" t="str">
            <v>市川市南大野1-14-2</v>
          </cell>
          <cell r="AK372" t="str">
            <v/>
          </cell>
          <cell r="AL372" t="str">
            <v>047-711-6932</v>
          </cell>
          <cell r="AM372" t="str">
            <v>①</v>
          </cell>
          <cell r="AN372" t="str">
            <v>石井　由佳</v>
          </cell>
          <cell r="AO372">
            <v>1</v>
          </cell>
          <cell r="AP372">
            <v>1</v>
          </cell>
          <cell r="AS372" t="str">
            <v>三菱</v>
          </cell>
          <cell r="AT372">
            <v>44834</v>
          </cell>
          <cell r="BA372" t="str">
            <v/>
          </cell>
          <cell r="BB372" t="str">
            <v/>
          </cell>
          <cell r="BC372" t="str">
            <v/>
          </cell>
          <cell r="BD372" t="str">
            <v/>
          </cell>
          <cell r="BE372" t="str">
            <v/>
          </cell>
          <cell r="BF372" t="str">
            <v/>
          </cell>
          <cell r="BG372" t="str">
            <v>9:30</v>
          </cell>
          <cell r="BH372" t="str">
            <v>17:00</v>
          </cell>
          <cell r="BI372" t="str">
            <v>9:00</v>
          </cell>
          <cell r="BJ372" t="str">
            <v>17:10</v>
          </cell>
          <cell r="BK372" t="str">
            <v/>
          </cell>
          <cell r="BL372" t="str">
            <v/>
          </cell>
        </row>
        <row r="373">
          <cell r="A373" t="str">
            <v>22-1021109-030</v>
          </cell>
          <cell r="B373">
            <v>44813</v>
          </cell>
          <cell r="C373">
            <v>44816</v>
          </cell>
          <cell r="F373" t="str">
            <v>1021109</v>
          </cell>
          <cell r="G373">
            <v>30</v>
          </cell>
          <cell r="H373">
            <v>2</v>
          </cell>
          <cell r="I373" t="str">
            <v>東京(飯田橋)</v>
          </cell>
          <cell r="J373" t="str">
            <v>家の光会館・ｺﾝﾍﾞﾝｼｮﾝﾎｰﾙ/飯田橋ﾚｲﾝﾎﾞｰﾋﾞﾙ・大会議室</v>
          </cell>
          <cell r="K373" t="str">
            <v/>
          </cell>
          <cell r="L373">
            <v>44874</v>
          </cell>
          <cell r="M373">
            <v>44875</v>
          </cell>
          <cell r="O373" t="str">
            <v>東京(飯田橋)</v>
          </cell>
          <cell r="P373" t="str">
            <v>一般</v>
          </cell>
          <cell r="Q373">
            <v>1</v>
          </cell>
          <cell r="R373" t="str">
            <v>モウリ</v>
          </cell>
          <cell r="S373" t="str">
            <v>カズモト</v>
          </cell>
          <cell r="T373" t="str">
            <v>モウリ　カズモト</v>
          </cell>
          <cell r="U373" t="str">
            <v>毛利</v>
          </cell>
          <cell r="V373" t="str">
            <v>一元</v>
          </cell>
          <cell r="W373" t="str">
            <v>毛利　一元</v>
          </cell>
          <cell r="X373">
            <v>30254</v>
          </cell>
          <cell r="Y373">
            <v>39</v>
          </cell>
          <cell r="Z373" t="str">
            <v>136-0074</v>
          </cell>
          <cell r="AA373" t="str">
            <v>東京都</v>
          </cell>
          <cell r="AB373" t="str">
            <v>江東区東砂8-19-20-607</v>
          </cell>
          <cell r="AC373" t="str">
            <v/>
          </cell>
          <cell r="AD373" t="str">
            <v>090-6184-7596</v>
          </cell>
          <cell r="AE373" t="str">
            <v>k-nakamura@nexus-r-holdings.co.jp</v>
          </cell>
          <cell r="AF373" t="str">
            <v>株式会社ネクサス・アールハウジング</v>
          </cell>
          <cell r="AG373" t="str">
            <v>両国ショールーム</v>
          </cell>
          <cell r="AH373" t="str">
            <v>272-0804</v>
          </cell>
          <cell r="AI373" t="str">
            <v>千葉県</v>
          </cell>
          <cell r="AJ373" t="str">
            <v>市川市南大野1-14-2</v>
          </cell>
          <cell r="AK373" t="str">
            <v/>
          </cell>
          <cell r="AL373" t="str">
            <v>047-711-6932</v>
          </cell>
          <cell r="AM373" t="str">
            <v>①</v>
          </cell>
          <cell r="AN373" t="str">
            <v>毛利　一元</v>
          </cell>
          <cell r="AO373">
            <v>1</v>
          </cell>
          <cell r="AP373">
            <v>1</v>
          </cell>
          <cell r="AS373" t="str">
            <v>三菱</v>
          </cell>
          <cell r="AT373">
            <v>44834</v>
          </cell>
          <cell r="BA373" t="str">
            <v/>
          </cell>
          <cell r="BB373" t="str">
            <v/>
          </cell>
          <cell r="BC373" t="str">
            <v/>
          </cell>
          <cell r="BD373" t="str">
            <v/>
          </cell>
          <cell r="BE373" t="str">
            <v/>
          </cell>
          <cell r="BF373" t="str">
            <v/>
          </cell>
          <cell r="BG373" t="str">
            <v>9:30</v>
          </cell>
          <cell r="BH373" t="str">
            <v>17:00</v>
          </cell>
          <cell r="BI373" t="str">
            <v>9:00</v>
          </cell>
          <cell r="BJ373" t="str">
            <v>17:10</v>
          </cell>
          <cell r="BK373" t="str">
            <v/>
          </cell>
          <cell r="BL373" t="str">
            <v/>
          </cell>
        </row>
        <row r="374">
          <cell r="A374" t="str">
            <v>22-1021109-031</v>
          </cell>
          <cell r="B374">
            <v>44813</v>
          </cell>
          <cell r="C374">
            <v>44816</v>
          </cell>
          <cell r="F374" t="str">
            <v>1021109</v>
          </cell>
          <cell r="G374">
            <v>31</v>
          </cell>
          <cell r="H374">
            <v>2</v>
          </cell>
          <cell r="I374" t="str">
            <v>東京(飯田橋)</v>
          </cell>
          <cell r="J374" t="str">
            <v>家の光会館・ｺﾝﾍﾞﾝｼｮﾝﾎｰﾙ/飯田橋ﾚｲﾝﾎﾞｰﾋﾞﾙ・大会議室</v>
          </cell>
          <cell r="K374" t="str">
            <v/>
          </cell>
          <cell r="L374">
            <v>44874</v>
          </cell>
          <cell r="M374">
            <v>44875</v>
          </cell>
          <cell r="O374" t="str">
            <v>東京(飯田橋)</v>
          </cell>
          <cell r="P374" t="str">
            <v>一般</v>
          </cell>
          <cell r="Q374">
            <v>1</v>
          </cell>
          <cell r="R374" t="str">
            <v>イソザキ</v>
          </cell>
          <cell r="S374" t="str">
            <v>トオル</v>
          </cell>
          <cell r="T374" t="str">
            <v>イソザキ　トオル</v>
          </cell>
          <cell r="U374" t="str">
            <v>磯崎</v>
          </cell>
          <cell r="V374" t="str">
            <v>透</v>
          </cell>
          <cell r="W374" t="str">
            <v>磯崎　透</v>
          </cell>
          <cell r="X374">
            <v>27307</v>
          </cell>
          <cell r="Y374">
            <v>47</v>
          </cell>
          <cell r="Z374" t="str">
            <v>254-0018</v>
          </cell>
          <cell r="AA374" t="str">
            <v>神奈川県</v>
          </cell>
          <cell r="AB374" t="str">
            <v>平塚市東真土3-7-19</v>
          </cell>
          <cell r="AC374" t="str">
            <v>グランコタン207</v>
          </cell>
          <cell r="AD374" t="str">
            <v>090-5208-1005</v>
          </cell>
          <cell r="AE374" t="str">
            <v>k-nakamura@nexus-r-holdings.co.jp</v>
          </cell>
          <cell r="AF374" t="str">
            <v>株式会社リンクホーム</v>
          </cell>
          <cell r="AG374" t="str">
            <v>厚木本社</v>
          </cell>
          <cell r="AH374" t="str">
            <v>243-0815</v>
          </cell>
          <cell r="AI374" t="str">
            <v>神奈川県</v>
          </cell>
          <cell r="AJ374" t="str">
            <v>神奈川県厚木市妻田西1-31-40</v>
          </cell>
          <cell r="AK374" t="str">
            <v>第五ビル3F</v>
          </cell>
          <cell r="AL374" t="str">
            <v>046-205-4195</v>
          </cell>
          <cell r="AM374" t="str">
            <v>①</v>
          </cell>
          <cell r="AN374" t="str">
            <v>磯崎　透</v>
          </cell>
          <cell r="AO374">
            <v>1</v>
          </cell>
          <cell r="AP374">
            <v>1</v>
          </cell>
          <cell r="AS374" t="str">
            <v>三菱</v>
          </cell>
          <cell r="AT374">
            <v>44834</v>
          </cell>
          <cell r="BA374" t="str">
            <v/>
          </cell>
          <cell r="BB374" t="str">
            <v/>
          </cell>
          <cell r="BC374" t="str">
            <v/>
          </cell>
          <cell r="BD374" t="str">
            <v/>
          </cell>
          <cell r="BE374" t="str">
            <v/>
          </cell>
          <cell r="BF374" t="str">
            <v/>
          </cell>
          <cell r="BG374" t="str">
            <v>9:30</v>
          </cell>
          <cell r="BH374" t="str">
            <v>17:00</v>
          </cell>
          <cell r="BI374" t="str">
            <v>9:00</v>
          </cell>
          <cell r="BJ374" t="str">
            <v>17:10</v>
          </cell>
          <cell r="BK374" t="str">
            <v/>
          </cell>
          <cell r="BL374" t="str">
            <v/>
          </cell>
        </row>
        <row r="375">
          <cell r="A375" t="str">
            <v>22-1021109-032</v>
          </cell>
          <cell r="B375">
            <v>44813</v>
          </cell>
          <cell r="C375">
            <v>44816</v>
          </cell>
          <cell r="F375" t="str">
            <v>1021109</v>
          </cell>
          <cell r="G375">
            <v>32</v>
          </cell>
          <cell r="H375">
            <v>2</v>
          </cell>
          <cell r="I375" t="str">
            <v>東京(飯田橋)</v>
          </cell>
          <cell r="J375" t="str">
            <v>家の光会館・ｺﾝﾍﾞﾝｼｮﾝﾎｰﾙ/飯田橋ﾚｲﾝﾎﾞｰﾋﾞﾙ・大会議室</v>
          </cell>
          <cell r="K375" t="str">
            <v/>
          </cell>
          <cell r="L375">
            <v>44874</v>
          </cell>
          <cell r="M375">
            <v>44875</v>
          </cell>
          <cell r="O375" t="str">
            <v>東京(飯田橋)</v>
          </cell>
          <cell r="P375" t="str">
            <v>一般</v>
          </cell>
          <cell r="Q375">
            <v>1</v>
          </cell>
          <cell r="R375" t="str">
            <v>ヨシモト</v>
          </cell>
          <cell r="S375" t="str">
            <v>フトシ</v>
          </cell>
          <cell r="T375" t="str">
            <v>ヨシモト　フトシ</v>
          </cell>
          <cell r="U375" t="str">
            <v>吉本</v>
          </cell>
          <cell r="V375" t="str">
            <v>太士</v>
          </cell>
          <cell r="W375" t="str">
            <v>吉本　太士</v>
          </cell>
          <cell r="X375">
            <v>32440</v>
          </cell>
          <cell r="Y375">
            <v>33</v>
          </cell>
          <cell r="Z375" t="str">
            <v>252-0303</v>
          </cell>
          <cell r="AA375" t="str">
            <v>神奈川県</v>
          </cell>
          <cell r="AB375" t="str">
            <v>相模原市南区相模大野2-2-5</v>
          </cell>
          <cell r="AC375" t="str">
            <v>ロザージュ101号</v>
          </cell>
          <cell r="AD375" t="str">
            <v>080-5497-1269</v>
          </cell>
          <cell r="AE375" t="str">
            <v>k-nakamura@nexus-r-holdings.co.jp</v>
          </cell>
          <cell r="AF375" t="str">
            <v>株式会社リンクホーム</v>
          </cell>
          <cell r="AG375" t="str">
            <v>厚木本社</v>
          </cell>
          <cell r="AH375" t="str">
            <v>243-0815</v>
          </cell>
          <cell r="AI375" t="str">
            <v>神奈川県</v>
          </cell>
          <cell r="AJ375" t="str">
            <v>神奈川県厚木市妻田西1-31-40</v>
          </cell>
          <cell r="AK375" t="str">
            <v>第五ビル3F</v>
          </cell>
          <cell r="AL375" t="str">
            <v>046-205-4195</v>
          </cell>
          <cell r="AM375" t="str">
            <v>①</v>
          </cell>
          <cell r="AN375" t="str">
            <v>吉本　太士</v>
          </cell>
          <cell r="AO375">
            <v>1</v>
          </cell>
          <cell r="AP375">
            <v>1</v>
          </cell>
          <cell r="AS375" t="str">
            <v>三菱</v>
          </cell>
          <cell r="AT375">
            <v>44834</v>
          </cell>
          <cell r="BA375" t="str">
            <v/>
          </cell>
          <cell r="BB375" t="str">
            <v/>
          </cell>
          <cell r="BC375" t="str">
            <v/>
          </cell>
          <cell r="BD375" t="str">
            <v/>
          </cell>
          <cell r="BE375" t="str">
            <v/>
          </cell>
          <cell r="BF375" t="str">
            <v/>
          </cell>
          <cell r="BG375" t="str">
            <v>9:30</v>
          </cell>
          <cell r="BH375" t="str">
            <v>17:00</v>
          </cell>
          <cell r="BI375" t="str">
            <v>9:00</v>
          </cell>
          <cell r="BJ375" t="str">
            <v>17:10</v>
          </cell>
          <cell r="BK375" t="str">
            <v/>
          </cell>
          <cell r="BL375" t="str">
            <v/>
          </cell>
        </row>
        <row r="376">
          <cell r="A376" t="str">
            <v>22-1021109-036</v>
          </cell>
          <cell r="B376">
            <v>44813</v>
          </cell>
          <cell r="C376">
            <v>44816</v>
          </cell>
          <cell r="F376" t="str">
            <v>1021109</v>
          </cell>
          <cell r="G376">
            <v>36</v>
          </cell>
          <cell r="H376">
            <v>2</v>
          </cell>
          <cell r="I376" t="str">
            <v>東京(飯田橋)</v>
          </cell>
          <cell r="J376" t="str">
            <v>家の光会館・ｺﾝﾍﾞﾝｼｮﾝﾎｰﾙ/飯田橋ﾚｲﾝﾎﾞｰﾋﾞﾙ・大会議室</v>
          </cell>
          <cell r="K376" t="str">
            <v/>
          </cell>
          <cell r="L376">
            <v>44874</v>
          </cell>
          <cell r="M376">
            <v>44875</v>
          </cell>
          <cell r="O376" t="str">
            <v>東京(飯田橋)</v>
          </cell>
          <cell r="P376" t="str">
            <v>一般</v>
          </cell>
          <cell r="Q376">
            <v>1</v>
          </cell>
          <cell r="R376" t="str">
            <v>カワバタ</v>
          </cell>
          <cell r="S376" t="str">
            <v>トモユキ</v>
          </cell>
          <cell r="T376" t="str">
            <v>カワバタ　トモユキ</v>
          </cell>
          <cell r="U376" t="str">
            <v>川端</v>
          </cell>
          <cell r="V376" t="str">
            <v>友之</v>
          </cell>
          <cell r="W376" t="str">
            <v>川端　友之</v>
          </cell>
          <cell r="X376">
            <v>32521</v>
          </cell>
          <cell r="Y376">
            <v>33</v>
          </cell>
          <cell r="Z376" t="str">
            <v>134-0084</v>
          </cell>
          <cell r="AA376" t="str">
            <v>東京都</v>
          </cell>
          <cell r="AB376" t="str">
            <v>江戸川区東葛西8-29-16</v>
          </cell>
          <cell r="AC376" t="str">
            <v>ステージビックイースト203号室</v>
          </cell>
          <cell r="AD376" t="str">
            <v>080-2379-6363</v>
          </cell>
          <cell r="AE376" t="str">
            <v>kawabatatomoyuki@daidan.co.jp</v>
          </cell>
          <cell r="AF376" t="str">
            <v>ダイダン株式会社</v>
          </cell>
          <cell r="AG376" t="str">
            <v>東京本社技術第四部</v>
          </cell>
          <cell r="AH376" t="str">
            <v>102-8175</v>
          </cell>
          <cell r="AI376" t="str">
            <v>東京都</v>
          </cell>
          <cell r="AJ376" t="str">
            <v>千代田区富士見2-15-10</v>
          </cell>
          <cell r="AK376" t="str">
            <v/>
          </cell>
          <cell r="AL376" t="str">
            <v>03-5276-4593</v>
          </cell>
          <cell r="AM376" t="str">
            <v>②</v>
          </cell>
          <cell r="AN376" t="str">
            <v>川端　友之</v>
          </cell>
          <cell r="AO376">
            <v>1</v>
          </cell>
          <cell r="AP376">
            <v>1</v>
          </cell>
          <cell r="AS376" t="str">
            <v>三菱</v>
          </cell>
          <cell r="AT376">
            <v>44840</v>
          </cell>
          <cell r="AV376">
            <v>44840</v>
          </cell>
          <cell r="AW376" t="str">
            <v>ダイダン株式会社</v>
          </cell>
          <cell r="AX376" t="str">
            <v>御中</v>
          </cell>
          <cell r="AY376">
            <v>44840</v>
          </cell>
          <cell r="BA376" t="str">
            <v/>
          </cell>
          <cell r="BB376" t="str">
            <v/>
          </cell>
          <cell r="BC376" t="str">
            <v/>
          </cell>
          <cell r="BD376" t="str">
            <v/>
          </cell>
          <cell r="BE376" t="str">
            <v/>
          </cell>
          <cell r="BF376" t="str">
            <v/>
          </cell>
          <cell r="BG376" t="str">
            <v>9:30</v>
          </cell>
          <cell r="BH376" t="str">
            <v>17:00</v>
          </cell>
          <cell r="BI376" t="str">
            <v>9:00</v>
          </cell>
          <cell r="BJ376" t="str">
            <v>17:10</v>
          </cell>
          <cell r="BK376" t="str">
            <v/>
          </cell>
          <cell r="BL376" t="str">
            <v/>
          </cell>
        </row>
        <row r="377">
          <cell r="A377" t="str">
            <v>22-1021109-037</v>
          </cell>
          <cell r="B377">
            <v>44817</v>
          </cell>
          <cell r="C377">
            <v>44845</v>
          </cell>
          <cell r="F377" t="str">
            <v>1021109</v>
          </cell>
          <cell r="G377">
            <v>37</v>
          </cell>
          <cell r="H377">
            <v>2</v>
          </cell>
          <cell r="I377" t="str">
            <v>東京(飯田橋)</v>
          </cell>
          <cell r="J377" t="str">
            <v>家の光会館・ｺﾝﾍﾞﾝｼｮﾝﾎｰﾙ/飯田橋ﾚｲﾝﾎﾞｰﾋﾞﾙ・大会議室</v>
          </cell>
          <cell r="K377" t="str">
            <v/>
          </cell>
          <cell r="L377">
            <v>44874</v>
          </cell>
          <cell r="M377">
            <v>44875</v>
          </cell>
          <cell r="O377" t="str">
            <v>東京（飯田橋）</v>
          </cell>
          <cell r="P377" t="str">
            <v>一般</v>
          </cell>
          <cell r="Q377">
            <v>1</v>
          </cell>
          <cell r="R377" t="str">
            <v>ニシモリ</v>
          </cell>
          <cell r="S377" t="str">
            <v>サトシ</v>
          </cell>
          <cell r="T377" t="str">
            <v>ニシモリ　サトシ</v>
          </cell>
          <cell r="U377" t="str">
            <v>西森</v>
          </cell>
          <cell r="V377" t="str">
            <v>智司</v>
          </cell>
          <cell r="W377" t="str">
            <v>西森　智司</v>
          </cell>
          <cell r="X377">
            <v>24829</v>
          </cell>
          <cell r="Y377">
            <v>54</v>
          </cell>
          <cell r="Z377" t="str">
            <v>223-0062</v>
          </cell>
          <cell r="AA377" t="str">
            <v>神奈川県</v>
          </cell>
          <cell r="AB377" t="str">
            <v>横浜市港北区日吉本町5丁目7−17</v>
          </cell>
          <cell r="AC377" t="str">
            <v>ポレール日吉202</v>
          </cell>
          <cell r="AD377" t="str">
            <v>080-3695-9645</v>
          </cell>
          <cell r="AE377" t="str">
            <v>nishimori@renobasic.com</v>
          </cell>
          <cell r="AF377" t="str">
            <v>リノベーシック合同会社</v>
          </cell>
          <cell r="AG377" t="str">
            <v/>
          </cell>
          <cell r="AH377" t="str">
            <v>224-0053</v>
          </cell>
          <cell r="AI377" t="str">
            <v>神奈川県</v>
          </cell>
          <cell r="AJ377" t="str">
            <v>横浜市都筑区池辺町2190</v>
          </cell>
          <cell r="AK377" t="str">
            <v/>
          </cell>
          <cell r="AL377" t="str">
            <v>045-330-5913</v>
          </cell>
          <cell r="AM377" t="str">
            <v>④</v>
          </cell>
          <cell r="AN377" t="str">
            <v>西森智司</v>
          </cell>
          <cell r="AO377">
            <v>0</v>
          </cell>
          <cell r="AP377">
            <v>1</v>
          </cell>
          <cell r="AS377" t="str">
            <v>三菱</v>
          </cell>
          <cell r="AT377">
            <v>44861</v>
          </cell>
          <cell r="BA377" t="str">
            <v/>
          </cell>
          <cell r="BB377" t="str">
            <v/>
          </cell>
          <cell r="BC377" t="str">
            <v/>
          </cell>
          <cell r="BD377" t="str">
            <v/>
          </cell>
          <cell r="BE377" t="str">
            <v/>
          </cell>
          <cell r="BF377" t="str">
            <v/>
          </cell>
          <cell r="BG377" t="str">
            <v>9:30</v>
          </cell>
          <cell r="BH377" t="str">
            <v>17:00</v>
          </cell>
          <cell r="BI377" t="str">
            <v>9:00</v>
          </cell>
          <cell r="BJ377" t="str">
            <v>17:10</v>
          </cell>
          <cell r="BK377" t="str">
            <v/>
          </cell>
          <cell r="BL377" t="str">
            <v/>
          </cell>
        </row>
        <row r="378">
          <cell r="A378" t="str">
            <v>22-1021109-038</v>
          </cell>
          <cell r="B378">
            <v>44816</v>
          </cell>
          <cell r="C378">
            <v>44817</v>
          </cell>
          <cell r="F378" t="str">
            <v>1021109</v>
          </cell>
          <cell r="G378">
            <v>38</v>
          </cell>
          <cell r="H378">
            <v>2</v>
          </cell>
          <cell r="I378" t="str">
            <v>東京(飯田橋)</v>
          </cell>
          <cell r="J378" t="str">
            <v>家の光会館・ｺﾝﾍﾞﾝｼｮﾝﾎｰﾙ/飯田橋ﾚｲﾝﾎﾞｰﾋﾞﾙ・大会議室</v>
          </cell>
          <cell r="K378" t="str">
            <v/>
          </cell>
          <cell r="L378">
            <v>44874</v>
          </cell>
          <cell r="M378">
            <v>44875</v>
          </cell>
          <cell r="O378" t="str">
            <v>東京(飯田橋)</v>
          </cell>
          <cell r="P378" t="str">
            <v>一般</v>
          </cell>
          <cell r="Q378">
            <v>1</v>
          </cell>
          <cell r="R378" t="str">
            <v>ナカジマ</v>
          </cell>
          <cell r="S378" t="str">
            <v>エリコ</v>
          </cell>
          <cell r="T378" t="str">
            <v>ナカジマ　エリコ</v>
          </cell>
          <cell r="U378" t="str">
            <v>中島</v>
          </cell>
          <cell r="V378" t="str">
            <v>絵理子</v>
          </cell>
          <cell r="W378" t="str">
            <v>中島　絵理子</v>
          </cell>
          <cell r="X378">
            <v>27555</v>
          </cell>
          <cell r="Y378">
            <v>47</v>
          </cell>
          <cell r="Z378" t="str">
            <v>134-0091</v>
          </cell>
          <cell r="AA378" t="str">
            <v>東京都</v>
          </cell>
          <cell r="AB378" t="str">
            <v>江戸川区船堀5-2-10-305</v>
          </cell>
          <cell r="AD378" t="str">
            <v>080-3172-2028</v>
          </cell>
          <cell r="AE378" t="str">
            <v>hizume@cip.co.jp</v>
          </cell>
          <cell r="AF378" t="str">
            <v>株式会社シーアイピー</v>
          </cell>
          <cell r="AG378" t="str">
            <v>業務部</v>
          </cell>
          <cell r="AH378" t="str">
            <v>104-0061</v>
          </cell>
          <cell r="AI378" t="str">
            <v>東京都</v>
          </cell>
          <cell r="AJ378" t="str">
            <v>中央区銀座2-6-15</v>
          </cell>
          <cell r="AK378" t="str">
            <v>第一吉田ビル7階</v>
          </cell>
          <cell r="AL378" t="str">
            <v xml:space="preserve">03-3538-1175 </v>
          </cell>
          <cell r="AM378" t="str">
            <v>⑥</v>
          </cell>
          <cell r="AN378" t="str">
            <v>中島　絵理子</v>
          </cell>
          <cell r="AO378">
            <v>1</v>
          </cell>
          <cell r="AP378">
            <v>1</v>
          </cell>
          <cell r="AS378" t="str">
            <v>三菱</v>
          </cell>
          <cell r="AT378">
            <v>44819</v>
          </cell>
          <cell r="BA378" t="str">
            <v/>
          </cell>
          <cell r="BB378" t="str">
            <v/>
          </cell>
          <cell r="BC378" t="str">
            <v/>
          </cell>
          <cell r="BD378" t="str">
            <v/>
          </cell>
          <cell r="BE378" t="str">
            <v/>
          </cell>
          <cell r="BF378" t="str">
            <v/>
          </cell>
          <cell r="BG378" t="str">
            <v>9:30</v>
          </cell>
          <cell r="BH378" t="str">
            <v>17:00</v>
          </cell>
          <cell r="BI378" t="str">
            <v>9:00</v>
          </cell>
          <cell r="BJ378" t="str">
            <v>17:10</v>
          </cell>
          <cell r="BK378" t="str">
            <v/>
          </cell>
          <cell r="BL378" t="str">
            <v/>
          </cell>
        </row>
        <row r="379">
          <cell r="A379" t="str">
            <v>22-1021109-039</v>
          </cell>
          <cell r="B379">
            <v>44816</v>
          </cell>
          <cell r="C379">
            <v>44817</v>
          </cell>
          <cell r="F379" t="str">
            <v>1021109</v>
          </cell>
          <cell r="G379">
            <v>39</v>
          </cell>
          <cell r="H379">
            <v>2</v>
          </cell>
          <cell r="I379" t="str">
            <v>東京(飯田橋)</v>
          </cell>
          <cell r="J379" t="str">
            <v>家の光会館・ｺﾝﾍﾞﾝｼｮﾝﾎｰﾙ/飯田橋ﾚｲﾝﾎﾞｰﾋﾞﾙ・大会議室</v>
          </cell>
          <cell r="K379" t="str">
            <v/>
          </cell>
          <cell r="L379">
            <v>44874</v>
          </cell>
          <cell r="M379">
            <v>44875</v>
          </cell>
          <cell r="O379" t="str">
            <v>東京(飯田橋)</v>
          </cell>
          <cell r="P379" t="str">
            <v>一般</v>
          </cell>
          <cell r="Q379">
            <v>1</v>
          </cell>
          <cell r="R379" t="str">
            <v>オオノ</v>
          </cell>
          <cell r="S379" t="str">
            <v>テツヤ</v>
          </cell>
          <cell r="T379" t="str">
            <v>オオノ　テツヤ</v>
          </cell>
          <cell r="U379" t="str">
            <v>大野</v>
          </cell>
          <cell r="V379" t="str">
            <v>哲哉</v>
          </cell>
          <cell r="W379" t="str">
            <v>大野　哲哉</v>
          </cell>
          <cell r="X379">
            <v>21792</v>
          </cell>
          <cell r="Y379">
            <v>63</v>
          </cell>
          <cell r="Z379" t="str">
            <v>331-0801</v>
          </cell>
          <cell r="AA379" t="str">
            <v>埼玉県</v>
          </cell>
          <cell r="AB379" t="str">
            <v>さいたま市北区今羽町114番地</v>
          </cell>
          <cell r="AC379" t="str">
            <v>コスモ大宮ガーデンシティ405号</v>
          </cell>
          <cell r="AD379" t="str">
            <v>090-5765-9091</v>
          </cell>
          <cell r="AE379" t="str">
            <v>onotetsuya@daidan.co.jp</v>
          </cell>
          <cell r="AF379" t="str">
            <v>ダイダン株式会社</v>
          </cell>
          <cell r="AG379" t="str">
            <v>東京本社</v>
          </cell>
          <cell r="AH379" t="str">
            <v>102-8175</v>
          </cell>
          <cell r="AI379" t="str">
            <v>東京都</v>
          </cell>
          <cell r="AJ379" t="str">
            <v>千代田区富士見2-15-10</v>
          </cell>
          <cell r="AK379" t="str">
            <v/>
          </cell>
          <cell r="AL379" t="str">
            <v>03-5276-4593</v>
          </cell>
          <cell r="AM379" t="str">
            <v>⑦</v>
          </cell>
          <cell r="AN379" t="str">
            <v>大野　哲哉</v>
          </cell>
          <cell r="AO379">
            <v>1</v>
          </cell>
          <cell r="AP379">
            <v>1</v>
          </cell>
          <cell r="AS379" t="str">
            <v>三菱</v>
          </cell>
          <cell r="AT379">
            <v>44841</v>
          </cell>
          <cell r="BA379" t="str">
            <v/>
          </cell>
          <cell r="BB379" t="str">
            <v/>
          </cell>
          <cell r="BC379" t="str">
            <v/>
          </cell>
          <cell r="BD379" t="str">
            <v/>
          </cell>
          <cell r="BE379" t="str">
            <v/>
          </cell>
          <cell r="BF379" t="str">
            <v/>
          </cell>
          <cell r="BG379" t="str">
            <v>9:30</v>
          </cell>
          <cell r="BH379" t="str">
            <v>17:00</v>
          </cell>
          <cell r="BI379" t="str">
            <v>9:00</v>
          </cell>
          <cell r="BJ379" t="str">
            <v>17:10</v>
          </cell>
          <cell r="BK379" t="str">
            <v/>
          </cell>
          <cell r="BL379" t="str">
            <v/>
          </cell>
        </row>
        <row r="380">
          <cell r="A380" t="str">
            <v>22-1021109-040</v>
          </cell>
          <cell r="B380">
            <v>44817</v>
          </cell>
          <cell r="C380">
            <v>44820</v>
          </cell>
          <cell r="F380" t="str">
            <v>1021109</v>
          </cell>
          <cell r="G380">
            <v>40</v>
          </cell>
          <cell r="H380">
            <v>2</v>
          </cell>
          <cell r="I380" t="str">
            <v>東京(飯田橋)</v>
          </cell>
          <cell r="J380" t="str">
            <v>家の光会館・ｺﾝﾍﾞﾝｼｮﾝﾎｰﾙ/飯田橋ﾚｲﾝﾎﾞｰﾋﾞﾙ・大会議室</v>
          </cell>
          <cell r="K380" t="str">
            <v/>
          </cell>
          <cell r="L380">
            <v>44874</v>
          </cell>
          <cell r="M380">
            <v>44875</v>
          </cell>
          <cell r="O380" t="str">
            <v>東京(飯田橋)</v>
          </cell>
          <cell r="P380" t="str">
            <v>一般</v>
          </cell>
          <cell r="Q380">
            <v>1</v>
          </cell>
          <cell r="R380" t="str">
            <v>オカノ</v>
          </cell>
          <cell r="S380" t="str">
            <v>タイスケ</v>
          </cell>
          <cell r="T380" t="str">
            <v>オカノ　タイスケ</v>
          </cell>
          <cell r="U380" t="str">
            <v>岡野</v>
          </cell>
          <cell r="V380" t="str">
            <v>泰典</v>
          </cell>
          <cell r="W380" t="str">
            <v>岡野　泰典</v>
          </cell>
          <cell r="X380">
            <v>26351</v>
          </cell>
          <cell r="Y380">
            <v>50</v>
          </cell>
          <cell r="Z380" t="str">
            <v>432-8056</v>
          </cell>
          <cell r="AA380" t="str">
            <v>静岡県</v>
          </cell>
          <cell r="AB380" t="str">
            <v>浜松市南区米津町1238</v>
          </cell>
          <cell r="AD380" t="str">
            <v>053-427-0511</v>
          </cell>
          <cell r="AE380" t="str">
            <v>sato.sangyo@ace.ocn.ne.jp</v>
          </cell>
          <cell r="AF380" t="str">
            <v>有限会社佐藤産業</v>
          </cell>
          <cell r="AH380" t="str">
            <v>430-0834</v>
          </cell>
          <cell r="AI380" t="str">
            <v>静岡県</v>
          </cell>
          <cell r="AJ380" t="str">
            <v>浜松市南区松島町393-2</v>
          </cell>
          <cell r="AL380" t="str">
            <v>053-427-0511</v>
          </cell>
          <cell r="AM380" t="str">
            <v>⑦</v>
          </cell>
          <cell r="AN380" t="str">
            <v>岡野　泰典</v>
          </cell>
          <cell r="AO380">
            <v>1</v>
          </cell>
          <cell r="AP380">
            <v>1</v>
          </cell>
          <cell r="AS380" t="str">
            <v>三菱</v>
          </cell>
          <cell r="AT380">
            <v>44820</v>
          </cell>
          <cell r="BA380" t="str">
            <v/>
          </cell>
          <cell r="BB380" t="str">
            <v/>
          </cell>
          <cell r="BC380" t="str">
            <v/>
          </cell>
          <cell r="BD380" t="str">
            <v/>
          </cell>
          <cell r="BE380" t="str">
            <v/>
          </cell>
          <cell r="BF380" t="str">
            <v/>
          </cell>
          <cell r="BG380" t="str">
            <v>9:30</v>
          </cell>
          <cell r="BH380" t="str">
            <v>17:00</v>
          </cell>
          <cell r="BI380" t="str">
            <v>9:00</v>
          </cell>
          <cell r="BJ380" t="str">
            <v>17:10</v>
          </cell>
          <cell r="BK380" t="str">
            <v/>
          </cell>
          <cell r="BL380" t="str">
            <v/>
          </cell>
        </row>
        <row r="381">
          <cell r="A381" t="str">
            <v>22-1021109-041</v>
          </cell>
          <cell r="B381">
            <v>44818</v>
          </cell>
          <cell r="C381">
            <v>44820</v>
          </cell>
          <cell r="F381" t="str">
            <v>1021109</v>
          </cell>
          <cell r="G381">
            <v>41</v>
          </cell>
          <cell r="H381">
            <v>2</v>
          </cell>
          <cell r="I381" t="str">
            <v>東京(飯田橋)</v>
          </cell>
          <cell r="J381" t="str">
            <v>家の光会館・ｺﾝﾍﾞﾝｼｮﾝﾎｰﾙ/飯田橋ﾚｲﾝﾎﾞｰﾋﾞﾙ・大会議室</v>
          </cell>
          <cell r="K381" t="str">
            <v/>
          </cell>
          <cell r="L381">
            <v>44874</v>
          </cell>
          <cell r="M381">
            <v>44875</v>
          </cell>
          <cell r="O381" t="str">
            <v>東京(飯田橋)</v>
          </cell>
          <cell r="P381" t="str">
            <v>一般</v>
          </cell>
          <cell r="Q381">
            <v>1</v>
          </cell>
          <cell r="R381" t="str">
            <v>イナセ</v>
          </cell>
          <cell r="S381" t="str">
            <v>イチロウ</v>
          </cell>
          <cell r="T381" t="str">
            <v>イナセ　イチロウ</v>
          </cell>
          <cell r="U381" t="str">
            <v>稲瀬</v>
          </cell>
          <cell r="V381" t="str">
            <v>一郎</v>
          </cell>
          <cell r="W381" t="str">
            <v>稲瀬　一郎</v>
          </cell>
          <cell r="X381">
            <v>22673</v>
          </cell>
          <cell r="Y381">
            <v>60</v>
          </cell>
          <cell r="Z381" t="str">
            <v>204-0002</v>
          </cell>
          <cell r="AA381" t="str">
            <v>東京都</v>
          </cell>
          <cell r="AB381" t="str">
            <v>清瀬市旭が丘6-941-51</v>
          </cell>
          <cell r="AC381" t="str">
            <v/>
          </cell>
          <cell r="AD381" t="str">
            <v>070-5021-9321</v>
          </cell>
          <cell r="AE381" t="str">
            <v>inase-ichiro@metawater.co.jp</v>
          </cell>
          <cell r="AF381" t="str">
            <v>メタウォーター株式会社</v>
          </cell>
          <cell r="AG381" t="str">
            <v>安全衛生統括室</v>
          </cell>
          <cell r="AH381" t="str">
            <v>101-0041</v>
          </cell>
          <cell r="AI381" t="str">
            <v>東京都</v>
          </cell>
          <cell r="AJ381" t="str">
            <v>千代田区神田須田町一丁目25番地</v>
          </cell>
          <cell r="AK381" t="str">
            <v>JR神田万世橋ビル11F</v>
          </cell>
          <cell r="AL381" t="str">
            <v>03-6853-7289</v>
          </cell>
          <cell r="AM381" t="str">
            <v>①</v>
          </cell>
          <cell r="AN381" t="str">
            <v>稲瀬　一郎</v>
          </cell>
          <cell r="AO381">
            <v>1</v>
          </cell>
          <cell r="AP381">
            <v>1</v>
          </cell>
          <cell r="AS381" t="str">
            <v>三菱</v>
          </cell>
          <cell r="AT381">
            <v>44826</v>
          </cell>
          <cell r="BA381" t="str">
            <v/>
          </cell>
          <cell r="BB381" t="str">
            <v/>
          </cell>
          <cell r="BC381" t="str">
            <v/>
          </cell>
          <cell r="BD381" t="str">
            <v/>
          </cell>
          <cell r="BE381" t="str">
            <v/>
          </cell>
          <cell r="BF381" t="str">
            <v/>
          </cell>
          <cell r="BG381" t="str">
            <v>9:30</v>
          </cell>
          <cell r="BH381" t="str">
            <v>17:00</v>
          </cell>
          <cell r="BI381" t="str">
            <v>9:00</v>
          </cell>
          <cell r="BJ381" t="str">
            <v>17:10</v>
          </cell>
          <cell r="BK381" t="str">
            <v/>
          </cell>
          <cell r="BL381" t="str">
            <v/>
          </cell>
        </row>
        <row r="382">
          <cell r="A382" t="str">
            <v>22-1021109-042</v>
          </cell>
          <cell r="B382">
            <v>44819</v>
          </cell>
          <cell r="C382">
            <v>44820</v>
          </cell>
          <cell r="F382" t="str">
            <v>1021109</v>
          </cell>
          <cell r="G382">
            <v>42</v>
          </cell>
          <cell r="H382">
            <v>2</v>
          </cell>
          <cell r="I382" t="str">
            <v>東京(飯田橋)</v>
          </cell>
          <cell r="J382" t="str">
            <v>家の光会館・ｺﾝﾍﾞﾝｼｮﾝﾎｰﾙ/飯田橋ﾚｲﾝﾎﾞｰﾋﾞﾙ・大会議室</v>
          </cell>
          <cell r="K382" t="str">
            <v/>
          </cell>
          <cell r="L382">
            <v>44874</v>
          </cell>
          <cell r="M382">
            <v>44875</v>
          </cell>
          <cell r="O382" t="str">
            <v>東京(飯田橋)</v>
          </cell>
          <cell r="P382" t="str">
            <v>一般</v>
          </cell>
          <cell r="Q382">
            <v>1</v>
          </cell>
          <cell r="R382" t="str">
            <v>アオキ</v>
          </cell>
          <cell r="S382" t="str">
            <v>カズミ</v>
          </cell>
          <cell r="T382" t="str">
            <v>アオキ　カズミ</v>
          </cell>
          <cell r="U382" t="str">
            <v>青木</v>
          </cell>
          <cell r="V382" t="str">
            <v>和巳</v>
          </cell>
          <cell r="W382" t="str">
            <v>青木　和巳</v>
          </cell>
          <cell r="X382">
            <v>26822</v>
          </cell>
          <cell r="Y382">
            <v>49</v>
          </cell>
          <cell r="Z382" t="str">
            <v>329-0214</v>
          </cell>
          <cell r="AA382" t="str">
            <v>栃木県</v>
          </cell>
          <cell r="AB382" t="str">
            <v>小山市乙女１丁目25番18号</v>
          </cell>
          <cell r="AD382" t="str">
            <v>090-3046-3965</v>
          </cell>
          <cell r="AE382" t="str">
            <v>aoki.kazumi001@jp.panasonic.com</v>
          </cell>
          <cell r="AF382" t="str">
            <v>パナソニック ホームズ北関東株式会社</v>
          </cell>
          <cell r="AG382" t="str">
            <v>設計部　設計管理センター</v>
          </cell>
          <cell r="AH382" t="str">
            <v xml:space="preserve">323-0829 </v>
          </cell>
          <cell r="AI382" t="str">
            <v>栃木県</v>
          </cell>
          <cell r="AJ382" t="str">
            <v>小山市東城南５丁目6番１号</v>
          </cell>
          <cell r="AK382" t="str">
            <v>Ｂ棟２階</v>
          </cell>
          <cell r="AL382" t="str">
            <v>0285-28-9340</v>
          </cell>
          <cell r="AM382" t="str">
            <v>⑥</v>
          </cell>
          <cell r="AN382" t="str">
            <v>青木　和巳</v>
          </cell>
          <cell r="AO382">
            <v>1</v>
          </cell>
          <cell r="AP382">
            <v>1</v>
          </cell>
          <cell r="AS382" t="str">
            <v>一括</v>
          </cell>
          <cell r="BA382" t="str">
            <v/>
          </cell>
          <cell r="BB382" t="str">
            <v/>
          </cell>
          <cell r="BC382" t="str">
            <v/>
          </cell>
          <cell r="BD382" t="str">
            <v/>
          </cell>
          <cell r="BE382" t="str">
            <v/>
          </cell>
          <cell r="BF382" t="str">
            <v/>
          </cell>
          <cell r="BG382" t="str">
            <v>9:30</v>
          </cell>
          <cell r="BH382" t="str">
            <v>17:00</v>
          </cell>
          <cell r="BI382" t="str">
            <v>9:00</v>
          </cell>
          <cell r="BJ382" t="str">
            <v>17:10</v>
          </cell>
          <cell r="BK382" t="str">
            <v/>
          </cell>
          <cell r="BL382" t="str">
            <v/>
          </cell>
        </row>
        <row r="383">
          <cell r="A383" t="str">
            <v>22-1021109-043</v>
          </cell>
          <cell r="B383">
            <v>44819</v>
          </cell>
          <cell r="C383">
            <v>44820</v>
          </cell>
          <cell r="F383" t="str">
            <v>1021109</v>
          </cell>
          <cell r="G383">
            <v>43</v>
          </cell>
          <cell r="H383">
            <v>2</v>
          </cell>
          <cell r="I383" t="str">
            <v>東京(飯田橋)</v>
          </cell>
          <cell r="J383" t="str">
            <v>家の光会館・ｺﾝﾍﾞﾝｼｮﾝﾎｰﾙ/飯田橋ﾚｲﾝﾎﾞｰﾋﾞﾙ・大会議室</v>
          </cell>
          <cell r="K383" t="str">
            <v/>
          </cell>
          <cell r="L383">
            <v>44874</v>
          </cell>
          <cell r="M383">
            <v>44875</v>
          </cell>
          <cell r="O383" t="str">
            <v>東京(飯田橋)</v>
          </cell>
          <cell r="P383" t="str">
            <v>一般</v>
          </cell>
          <cell r="Q383">
            <v>1</v>
          </cell>
          <cell r="R383" t="str">
            <v>テヅカ</v>
          </cell>
          <cell r="S383" t="str">
            <v>ジュンイチ</v>
          </cell>
          <cell r="T383" t="str">
            <v>テヅカ　ジュンイチ</v>
          </cell>
          <cell r="U383" t="str">
            <v>手束</v>
          </cell>
          <cell r="V383" t="str">
            <v>淳一</v>
          </cell>
          <cell r="W383" t="str">
            <v>手束　淳一</v>
          </cell>
          <cell r="X383">
            <v>26512</v>
          </cell>
          <cell r="Y383">
            <v>50</v>
          </cell>
          <cell r="Z383" t="str">
            <v>565-0874</v>
          </cell>
          <cell r="AA383" t="str">
            <v>大阪府</v>
          </cell>
          <cell r="AB383" t="str">
            <v xml:space="preserve">吹田市古江台3丁目13 </v>
          </cell>
          <cell r="AC383" t="str">
            <v xml:space="preserve">テラス北千里古江台 3-201 </v>
          </cell>
          <cell r="AD383" t="str">
            <v>080 -2065-0311</v>
          </cell>
          <cell r="AE383" t="str">
            <v>j-tezuka@mitsui-designtec.co.jp</v>
          </cell>
          <cell r="AF383" t="str">
            <v>三井デザインテック株式会社</v>
          </cell>
          <cell r="AG383" t="str">
            <v>ライフスタイル事業本部</v>
          </cell>
          <cell r="AH383" t="str">
            <v>163-0435</v>
          </cell>
          <cell r="AI383" t="str">
            <v>東京都</v>
          </cell>
          <cell r="AJ383" t="str">
            <v>新宿区西新宿2-1-1</v>
          </cell>
          <cell r="AK383" t="str">
            <v>新宿三井ビル35階</v>
          </cell>
          <cell r="AL383" t="str">
            <v>03-6758-3180</v>
          </cell>
          <cell r="AM383" t="str">
            <v>①</v>
          </cell>
          <cell r="AN383" t="str">
            <v>手束　淳一</v>
          </cell>
          <cell r="AO383">
            <v>1</v>
          </cell>
          <cell r="AP383">
            <v>1</v>
          </cell>
          <cell r="AS383" t="str">
            <v>三菱</v>
          </cell>
          <cell r="AT383">
            <v>44832</v>
          </cell>
          <cell r="BA383" t="str">
            <v/>
          </cell>
          <cell r="BB383" t="str">
            <v/>
          </cell>
          <cell r="BC383" t="str">
            <v/>
          </cell>
          <cell r="BD383" t="str">
            <v/>
          </cell>
          <cell r="BE383" t="str">
            <v/>
          </cell>
          <cell r="BF383" t="str">
            <v/>
          </cell>
          <cell r="BG383" t="str">
            <v>9:30</v>
          </cell>
          <cell r="BH383" t="str">
            <v>17:00</v>
          </cell>
          <cell r="BI383" t="str">
            <v>9:00</v>
          </cell>
          <cell r="BJ383" t="str">
            <v>17:10</v>
          </cell>
          <cell r="BK383" t="str">
            <v/>
          </cell>
          <cell r="BL383" t="str">
            <v/>
          </cell>
        </row>
        <row r="384">
          <cell r="A384" t="str">
            <v>22-1021109-044</v>
          </cell>
          <cell r="B384">
            <v>44825</v>
          </cell>
          <cell r="C384">
            <v>44824</v>
          </cell>
          <cell r="F384" t="str">
            <v>1021109</v>
          </cell>
          <cell r="G384">
            <v>44</v>
          </cell>
          <cell r="H384">
            <v>2</v>
          </cell>
          <cell r="I384" t="str">
            <v>東京(飯田橋)</v>
          </cell>
          <cell r="J384" t="str">
            <v>家の光会館・ｺﾝﾍﾞﾝｼｮﾝﾎｰﾙ/飯田橋ﾚｲﾝﾎﾞｰﾋﾞﾙ・大会議室</v>
          </cell>
          <cell r="K384" t="str">
            <v/>
          </cell>
          <cell r="L384">
            <v>44874</v>
          </cell>
          <cell r="M384">
            <v>44875</v>
          </cell>
          <cell r="O384" t="str">
            <v>東京(飯田橋)</v>
          </cell>
          <cell r="P384" t="str">
            <v>一般</v>
          </cell>
          <cell r="Q384">
            <v>1</v>
          </cell>
          <cell r="R384" t="str">
            <v>サクライ</v>
          </cell>
          <cell r="S384" t="str">
            <v>テル</v>
          </cell>
          <cell r="T384" t="str">
            <v>サクライ　テル</v>
          </cell>
          <cell r="U384" t="str">
            <v>櫻井</v>
          </cell>
          <cell r="V384" t="str">
            <v>英</v>
          </cell>
          <cell r="W384" t="str">
            <v>櫻井　英</v>
          </cell>
          <cell r="X384">
            <v>21597</v>
          </cell>
          <cell r="Y384">
            <v>63</v>
          </cell>
          <cell r="Z384" t="str">
            <v>187-0013</v>
          </cell>
          <cell r="AA384" t="str">
            <v>東京都</v>
          </cell>
          <cell r="AB384" t="str">
            <v>小平市回田町305番地-2</v>
          </cell>
          <cell r="AC384" t="str">
            <v>マージュ武蔵小金井403</v>
          </cell>
          <cell r="AD384" t="str">
            <v>090-7943-1164</v>
          </cell>
          <cell r="AE384" t="str">
            <v>sakurai.te@jcity.maeda.co.jp</v>
          </cell>
          <cell r="AF384" t="str">
            <v>株式会社エフビーエス</v>
          </cell>
          <cell r="AG384" t="str">
            <v>エンジニアリング部</v>
          </cell>
          <cell r="AH384" t="str">
            <v>103-0025</v>
          </cell>
          <cell r="AI384" t="str">
            <v>東京都</v>
          </cell>
          <cell r="AJ384" t="str">
            <v>東京都中央区日本橋茅場町3-1-11</v>
          </cell>
          <cell r="AK384" t="str">
            <v>日本橋ピアザビル</v>
          </cell>
          <cell r="AL384" t="str">
            <v>03-3527-3538</v>
          </cell>
          <cell r="AM384" t="str">
            <v>①</v>
          </cell>
          <cell r="AN384" t="str">
            <v>櫻井　英</v>
          </cell>
          <cell r="AO384">
            <v>1</v>
          </cell>
          <cell r="AP384">
            <v>1</v>
          </cell>
          <cell r="AS384" t="str">
            <v>三菱</v>
          </cell>
          <cell r="AT384">
            <v>44837</v>
          </cell>
          <cell r="AV384">
            <v>44837</v>
          </cell>
          <cell r="AW384" t="str">
            <v>株式会社　エフビーエス</v>
          </cell>
          <cell r="AX384" t="str">
            <v>御中</v>
          </cell>
          <cell r="AY384">
            <v>44865</v>
          </cell>
          <cell r="BA384" t="str">
            <v/>
          </cell>
          <cell r="BB384" t="str">
            <v/>
          </cell>
          <cell r="BC384" t="str">
            <v/>
          </cell>
          <cell r="BD384" t="str">
            <v/>
          </cell>
          <cell r="BE384" t="str">
            <v/>
          </cell>
          <cell r="BF384" t="str">
            <v/>
          </cell>
          <cell r="BG384" t="str">
            <v>9:30</v>
          </cell>
          <cell r="BH384" t="str">
            <v>17:00</v>
          </cell>
          <cell r="BI384" t="str">
            <v>9:00</v>
          </cell>
          <cell r="BJ384" t="str">
            <v>17:10</v>
          </cell>
          <cell r="BK384" t="str">
            <v/>
          </cell>
          <cell r="BL384" t="str">
            <v/>
          </cell>
        </row>
        <row r="385">
          <cell r="A385" t="str">
            <v>22-1021109-045</v>
          </cell>
          <cell r="B385">
            <v>44824</v>
          </cell>
          <cell r="C385">
            <v>44825</v>
          </cell>
          <cell r="F385" t="str">
            <v>1021109</v>
          </cell>
          <cell r="G385">
            <v>45</v>
          </cell>
          <cell r="H385">
            <v>2</v>
          </cell>
          <cell r="I385" t="str">
            <v>東京(飯田橋)</v>
          </cell>
          <cell r="J385" t="str">
            <v>家の光会館・ｺﾝﾍﾞﾝｼｮﾝﾎｰﾙ/飯田橋ﾚｲﾝﾎﾞｰﾋﾞﾙ・大会議室</v>
          </cell>
          <cell r="K385" t="str">
            <v/>
          </cell>
          <cell r="L385">
            <v>44874</v>
          </cell>
          <cell r="M385">
            <v>44875</v>
          </cell>
          <cell r="O385" t="str">
            <v>東京(飯田橋)</v>
          </cell>
          <cell r="P385" t="str">
            <v>一般</v>
          </cell>
          <cell r="Q385">
            <v>1</v>
          </cell>
          <cell r="R385" t="str">
            <v>マエダ</v>
          </cell>
          <cell r="S385" t="str">
            <v>マサシ</v>
          </cell>
          <cell r="T385" t="str">
            <v>マエダ　マサシ</v>
          </cell>
          <cell r="U385" t="str">
            <v>前田</v>
          </cell>
          <cell r="V385" t="str">
            <v>雅史</v>
          </cell>
          <cell r="W385" t="str">
            <v>前田　雅史</v>
          </cell>
          <cell r="X385">
            <v>31987</v>
          </cell>
          <cell r="Y385">
            <v>35</v>
          </cell>
          <cell r="Z385" t="str">
            <v>143-0011</v>
          </cell>
          <cell r="AA385" t="str">
            <v>東京都</v>
          </cell>
          <cell r="AB385" t="str">
            <v>大田区大森本町2-1-15</v>
          </cell>
          <cell r="AC385" t="str">
            <v>エスコート平和島203号室</v>
          </cell>
          <cell r="AD385" t="str">
            <v>090-5190-4682</v>
          </cell>
          <cell r="AE385" t="str">
            <v>maedamasashi@daidan.co.jp</v>
          </cell>
          <cell r="AF385" t="str">
            <v>ダイダン株式会社</v>
          </cell>
          <cell r="AG385" t="str">
            <v>東京本社　技術第4部技術第2課</v>
          </cell>
          <cell r="AH385" t="str">
            <v>108-0014</v>
          </cell>
          <cell r="AI385" t="str">
            <v>東京都</v>
          </cell>
          <cell r="AJ385" t="str">
            <v>港区芝4-10-3</v>
          </cell>
          <cell r="AK385" t="str">
            <v>住友生命三田ビル　8階</v>
          </cell>
          <cell r="AL385" t="str">
            <v>03-6435-3245</v>
          </cell>
          <cell r="AM385" t="str">
            <v>②</v>
          </cell>
          <cell r="AN385" t="str">
            <v>前田　雅史</v>
          </cell>
          <cell r="AO385">
            <v>1</v>
          </cell>
          <cell r="AP385">
            <v>1</v>
          </cell>
          <cell r="AS385" t="str">
            <v>三菱</v>
          </cell>
          <cell r="AT385">
            <v>44856</v>
          </cell>
          <cell r="BA385" t="str">
            <v/>
          </cell>
          <cell r="BB385" t="str">
            <v/>
          </cell>
          <cell r="BC385" t="str">
            <v/>
          </cell>
          <cell r="BD385" t="str">
            <v/>
          </cell>
          <cell r="BE385" t="str">
            <v/>
          </cell>
          <cell r="BF385" t="str">
            <v/>
          </cell>
          <cell r="BG385" t="str">
            <v>9:30</v>
          </cell>
          <cell r="BH385" t="str">
            <v>17:00</v>
          </cell>
          <cell r="BI385" t="str">
            <v>9:00</v>
          </cell>
          <cell r="BJ385" t="str">
            <v>17:10</v>
          </cell>
          <cell r="BK385" t="str">
            <v/>
          </cell>
          <cell r="BL385" t="str">
            <v/>
          </cell>
        </row>
        <row r="386">
          <cell r="A386" t="str">
            <v>22-1021109-046</v>
          </cell>
          <cell r="B386">
            <v>44788</v>
          </cell>
          <cell r="C386">
            <v>44831</v>
          </cell>
          <cell r="E386">
            <v>0</v>
          </cell>
          <cell r="F386" t="str">
            <v>1021109</v>
          </cell>
          <cell r="G386">
            <v>46</v>
          </cell>
          <cell r="H386">
            <v>2</v>
          </cell>
          <cell r="I386" t="str">
            <v>東京(飯田橋)</v>
          </cell>
          <cell r="J386" t="str">
            <v>家の光会館・ｺﾝﾍﾞﾝｼｮﾝﾎｰﾙ/飯田橋ﾚｲﾝﾎﾞｰﾋﾞﾙ・大会議室</v>
          </cell>
          <cell r="K386" t="str">
            <v/>
          </cell>
          <cell r="L386">
            <v>44874</v>
          </cell>
          <cell r="M386">
            <v>44875</v>
          </cell>
          <cell r="O386" t="str">
            <v>東京(飯田橋)</v>
          </cell>
          <cell r="P386" t="str">
            <v>一般</v>
          </cell>
          <cell r="Q386">
            <v>1</v>
          </cell>
          <cell r="R386" t="str">
            <v>コモリ</v>
          </cell>
          <cell r="S386" t="str">
            <v>コウヘイ</v>
          </cell>
          <cell r="T386" t="str">
            <v>コモリ　コウヘイ</v>
          </cell>
          <cell r="U386" t="str">
            <v>小森</v>
          </cell>
          <cell r="V386" t="str">
            <v>康平</v>
          </cell>
          <cell r="W386" t="str">
            <v>小森　康平</v>
          </cell>
          <cell r="X386">
            <v>26756</v>
          </cell>
          <cell r="Y386">
            <v>49</v>
          </cell>
          <cell r="Z386" t="str">
            <v>330-0042</v>
          </cell>
          <cell r="AA386" t="str">
            <v>埼玉</v>
          </cell>
          <cell r="AB386" t="str">
            <v>さいたま市浦和区木崎2-25-10-401</v>
          </cell>
          <cell r="AC386" t="str">
            <v/>
          </cell>
          <cell r="AD386" t="str">
            <v>070-1420-8696</v>
          </cell>
          <cell r="AE386" t="str">
            <v>k-komori@yamadahomes.jp</v>
          </cell>
          <cell r="AF386" t="str">
            <v>株式会社ヤマダホームズ</v>
          </cell>
          <cell r="AG386" t="str">
            <v>リフォーム事業本部</v>
          </cell>
          <cell r="AH386" t="str">
            <v>370-0841</v>
          </cell>
          <cell r="AI386" t="str">
            <v>群馬県</v>
          </cell>
          <cell r="AJ386" t="str">
            <v>高崎市栄町1-1</v>
          </cell>
          <cell r="AK386" t="str">
            <v/>
          </cell>
          <cell r="AL386" t="str">
            <v>048-645-0761</v>
          </cell>
          <cell r="AM386" t="str">
            <v>⑥</v>
          </cell>
          <cell r="AN386" t="str">
            <v>小森　康平</v>
          </cell>
          <cell r="AO386">
            <v>0</v>
          </cell>
          <cell r="AP386">
            <v>1</v>
          </cell>
          <cell r="AS386" t="str">
            <v>一括</v>
          </cell>
          <cell r="BA386" t="str">
            <v/>
          </cell>
          <cell r="BB386" t="str">
            <v/>
          </cell>
          <cell r="BC386" t="str">
            <v/>
          </cell>
          <cell r="BD386" t="str">
            <v/>
          </cell>
          <cell r="BE386" t="str">
            <v/>
          </cell>
          <cell r="BF386" t="str">
            <v/>
          </cell>
          <cell r="BG386" t="str">
            <v>9:30</v>
          </cell>
          <cell r="BH386" t="str">
            <v>17:00</v>
          </cell>
          <cell r="BI386" t="str">
            <v>9:00</v>
          </cell>
          <cell r="BJ386" t="str">
            <v>17:10</v>
          </cell>
          <cell r="BK386" t="str">
            <v/>
          </cell>
          <cell r="BL386" t="str">
            <v/>
          </cell>
        </row>
        <row r="387">
          <cell r="A387" t="str">
            <v>22-1021109-047</v>
          </cell>
          <cell r="B387">
            <v>44788</v>
          </cell>
          <cell r="C387">
            <v>44831</v>
          </cell>
          <cell r="E387">
            <v>0</v>
          </cell>
          <cell r="F387" t="str">
            <v>1021109</v>
          </cell>
          <cell r="G387">
            <v>47</v>
          </cell>
          <cell r="H387">
            <v>2</v>
          </cell>
          <cell r="I387" t="str">
            <v>東京(飯田橋)</v>
          </cell>
          <cell r="J387" t="str">
            <v>家の光会館・ｺﾝﾍﾞﾝｼｮﾝﾎｰﾙ/飯田橋ﾚｲﾝﾎﾞｰﾋﾞﾙ・大会議室</v>
          </cell>
          <cell r="K387" t="str">
            <v/>
          </cell>
          <cell r="L387">
            <v>44874</v>
          </cell>
          <cell r="M387">
            <v>44875</v>
          </cell>
          <cell r="O387" t="str">
            <v>東京(飯田橋)</v>
          </cell>
          <cell r="P387" t="str">
            <v>一般</v>
          </cell>
          <cell r="Q387">
            <v>1</v>
          </cell>
          <cell r="R387" t="str">
            <v>エンドウ</v>
          </cell>
          <cell r="S387" t="str">
            <v>マコト</v>
          </cell>
          <cell r="T387" t="str">
            <v>エンドウ　マコト</v>
          </cell>
          <cell r="U387" t="str">
            <v>遠藤</v>
          </cell>
          <cell r="V387" t="str">
            <v>誠</v>
          </cell>
          <cell r="W387" t="str">
            <v>遠藤　誠</v>
          </cell>
          <cell r="X387">
            <v>23197</v>
          </cell>
          <cell r="Y387">
            <v>59</v>
          </cell>
          <cell r="Z387" t="str">
            <v>299-3233</v>
          </cell>
          <cell r="AA387" t="str">
            <v>千葉県</v>
          </cell>
          <cell r="AB387" t="str">
            <v>大網白里市永田2728-16</v>
          </cell>
          <cell r="AC387" t="str">
            <v/>
          </cell>
          <cell r="AD387" t="str">
            <v>080-6228-8537</v>
          </cell>
          <cell r="AE387" t="str">
            <v>ma-endo@yamadahomes.jp</v>
          </cell>
          <cell r="AF387" t="str">
            <v>株式会社ヤマダホームズ</v>
          </cell>
          <cell r="AG387" t="str">
            <v>リフォーム事業本部</v>
          </cell>
          <cell r="AH387" t="str">
            <v>370-0841</v>
          </cell>
          <cell r="AI387" t="str">
            <v>群馬県</v>
          </cell>
          <cell r="AJ387" t="str">
            <v>高崎市栄町1-1</v>
          </cell>
          <cell r="AK387" t="str">
            <v/>
          </cell>
          <cell r="AL387" t="str">
            <v>--</v>
          </cell>
          <cell r="AM387" t="str">
            <v>⑥</v>
          </cell>
          <cell r="AN387" t="str">
            <v>遠藤　誠</v>
          </cell>
          <cell r="AO387">
            <v>0</v>
          </cell>
          <cell r="AP387">
            <v>1</v>
          </cell>
          <cell r="AS387" t="str">
            <v>一括</v>
          </cell>
          <cell r="BA387" t="str">
            <v/>
          </cell>
          <cell r="BB387" t="str">
            <v/>
          </cell>
          <cell r="BC387" t="str">
            <v/>
          </cell>
          <cell r="BD387" t="str">
            <v/>
          </cell>
          <cell r="BE387" t="str">
            <v/>
          </cell>
          <cell r="BF387" t="str">
            <v/>
          </cell>
          <cell r="BG387" t="str">
            <v>9:30</v>
          </cell>
          <cell r="BH387" t="str">
            <v>17:00</v>
          </cell>
          <cell r="BI387" t="str">
            <v>9:00</v>
          </cell>
          <cell r="BJ387" t="str">
            <v>17:10</v>
          </cell>
          <cell r="BK387" t="str">
            <v/>
          </cell>
          <cell r="BL387" t="str">
            <v/>
          </cell>
        </row>
        <row r="388">
          <cell r="A388" t="str">
            <v>22-1021109-048</v>
          </cell>
          <cell r="B388">
            <v>44788</v>
          </cell>
          <cell r="C388">
            <v>44831</v>
          </cell>
          <cell r="E388">
            <v>0</v>
          </cell>
          <cell r="F388" t="str">
            <v>1021109</v>
          </cell>
          <cell r="G388">
            <v>48</v>
          </cell>
          <cell r="H388">
            <v>2</v>
          </cell>
          <cell r="I388" t="str">
            <v>東京(飯田橋)</v>
          </cell>
          <cell r="J388" t="str">
            <v>家の光会館・ｺﾝﾍﾞﾝｼｮﾝﾎｰﾙ/飯田橋ﾚｲﾝﾎﾞｰﾋﾞﾙ・大会議室</v>
          </cell>
          <cell r="K388" t="str">
            <v/>
          </cell>
          <cell r="L388">
            <v>44874</v>
          </cell>
          <cell r="M388">
            <v>44875</v>
          </cell>
          <cell r="O388" t="str">
            <v>東京(飯田橋)</v>
          </cell>
          <cell r="P388" t="str">
            <v>一般</v>
          </cell>
          <cell r="Q388">
            <v>1</v>
          </cell>
          <cell r="R388" t="str">
            <v>マルヤマ</v>
          </cell>
          <cell r="S388" t="str">
            <v>コウジ</v>
          </cell>
          <cell r="T388" t="str">
            <v>マルヤマ　コウジ</v>
          </cell>
          <cell r="U388" t="str">
            <v>丸山</v>
          </cell>
          <cell r="V388" t="str">
            <v>浩二</v>
          </cell>
          <cell r="W388" t="str">
            <v>丸山　浩二</v>
          </cell>
          <cell r="X388">
            <v>28763</v>
          </cell>
          <cell r="Y388">
            <v>43</v>
          </cell>
          <cell r="Z388" t="str">
            <v>242-0028</v>
          </cell>
          <cell r="AA388" t="str">
            <v>神奈川県</v>
          </cell>
          <cell r="AB388" t="str">
            <v>大和市桜森2-16-3</v>
          </cell>
          <cell r="AC388" t="str">
            <v>ベルメゾン桜森A101</v>
          </cell>
          <cell r="AD388" t="str">
            <v>080-6226-4596</v>
          </cell>
          <cell r="AE388" t="str">
            <v>k-maruyama@yamadahomes.jp</v>
          </cell>
          <cell r="AF388" t="str">
            <v>株式会社ヤマダホームズ</v>
          </cell>
          <cell r="AG388" t="str">
            <v>リフォーム事業本部</v>
          </cell>
          <cell r="AH388" t="str">
            <v>370-0841</v>
          </cell>
          <cell r="AI388" t="str">
            <v>群馬県</v>
          </cell>
          <cell r="AJ388" t="str">
            <v>高崎市栄町1-1</v>
          </cell>
          <cell r="AK388" t="str">
            <v/>
          </cell>
          <cell r="AL388" t="str">
            <v>03-5358-3060</v>
          </cell>
          <cell r="AM388" t="str">
            <v>⑥</v>
          </cell>
          <cell r="AN388" t="str">
            <v>丸山　浩二</v>
          </cell>
          <cell r="AO388">
            <v>0</v>
          </cell>
          <cell r="AP388">
            <v>1</v>
          </cell>
          <cell r="AS388" t="str">
            <v>一括</v>
          </cell>
          <cell r="BA388" t="str">
            <v/>
          </cell>
          <cell r="BB388" t="str">
            <v/>
          </cell>
          <cell r="BC388" t="str">
            <v/>
          </cell>
          <cell r="BD388" t="str">
            <v/>
          </cell>
          <cell r="BE388" t="str">
            <v/>
          </cell>
          <cell r="BF388" t="str">
            <v/>
          </cell>
          <cell r="BG388" t="str">
            <v>9:30</v>
          </cell>
          <cell r="BH388" t="str">
            <v>17:00</v>
          </cell>
          <cell r="BI388" t="str">
            <v>9:00</v>
          </cell>
          <cell r="BJ388" t="str">
            <v>17:10</v>
          </cell>
          <cell r="BK388" t="str">
            <v/>
          </cell>
          <cell r="BL388" t="str">
            <v/>
          </cell>
        </row>
        <row r="389">
          <cell r="A389" t="str">
            <v>22-1021109-049</v>
          </cell>
          <cell r="B389">
            <v>44806</v>
          </cell>
          <cell r="C389">
            <v>44831</v>
          </cell>
          <cell r="E389">
            <v>0</v>
          </cell>
          <cell r="F389" t="str">
            <v>1021109</v>
          </cell>
          <cell r="G389">
            <v>49</v>
          </cell>
          <cell r="H389">
            <v>2</v>
          </cell>
          <cell r="I389" t="str">
            <v>東京(飯田橋)</v>
          </cell>
          <cell r="J389" t="str">
            <v>家の光会館・ｺﾝﾍﾞﾝｼｮﾝﾎｰﾙ/飯田橋ﾚｲﾝﾎﾞｰﾋﾞﾙ・大会議室</v>
          </cell>
          <cell r="K389" t="str">
            <v/>
          </cell>
          <cell r="L389">
            <v>44874</v>
          </cell>
          <cell r="M389">
            <v>44875</v>
          </cell>
          <cell r="O389" t="str">
            <v>東京(飯田橋)</v>
          </cell>
          <cell r="P389" t="str">
            <v>一般</v>
          </cell>
          <cell r="Q389">
            <v>1</v>
          </cell>
          <cell r="R389" t="str">
            <v>シュクノベ</v>
          </cell>
          <cell r="S389" t="str">
            <v>ヒデアキ</v>
          </cell>
          <cell r="T389" t="str">
            <v>シュクノベ　ヒデアキ</v>
          </cell>
          <cell r="U389" t="str">
            <v>宿野部</v>
          </cell>
          <cell r="V389" t="str">
            <v>英明</v>
          </cell>
          <cell r="W389" t="str">
            <v>宿野部　英明</v>
          </cell>
          <cell r="X389">
            <v>24672</v>
          </cell>
          <cell r="Y389">
            <v>55</v>
          </cell>
          <cell r="Z389" t="str">
            <v>254-0902</v>
          </cell>
          <cell r="AA389" t="str">
            <v>神奈川県</v>
          </cell>
          <cell r="AB389" t="str">
            <v>平塚市徳延606-3</v>
          </cell>
          <cell r="AC389" t="str">
            <v/>
          </cell>
          <cell r="AD389" t="str">
            <v>070-1478-7562</v>
          </cell>
          <cell r="AE389" t="str">
            <v>h-shukunobe@yamadahomes.jp</v>
          </cell>
          <cell r="AF389" t="str">
            <v>株式会社ヤマダホームズ</v>
          </cell>
          <cell r="AG389" t="str">
            <v>リフォーム事業本部</v>
          </cell>
          <cell r="AH389" t="str">
            <v>370-0841</v>
          </cell>
          <cell r="AI389" t="str">
            <v>群馬県</v>
          </cell>
          <cell r="AJ389" t="str">
            <v>高崎市栄町1-1</v>
          </cell>
          <cell r="AK389" t="str">
            <v/>
          </cell>
          <cell r="AL389" t="str">
            <v>045-829-0283</v>
          </cell>
          <cell r="AM389" t="str">
            <v>⑥</v>
          </cell>
          <cell r="AN389" t="str">
            <v>宿野部　英明</v>
          </cell>
          <cell r="AO389">
            <v>0</v>
          </cell>
          <cell r="AP389">
            <v>1</v>
          </cell>
          <cell r="AS389" t="str">
            <v>一括</v>
          </cell>
          <cell r="BA389" t="str">
            <v/>
          </cell>
          <cell r="BB389" t="str">
            <v/>
          </cell>
          <cell r="BC389" t="str">
            <v/>
          </cell>
          <cell r="BD389" t="str">
            <v/>
          </cell>
          <cell r="BE389" t="str">
            <v/>
          </cell>
          <cell r="BF389" t="str">
            <v/>
          </cell>
          <cell r="BG389" t="str">
            <v>9:30</v>
          </cell>
          <cell r="BH389" t="str">
            <v>17:00</v>
          </cell>
          <cell r="BI389" t="str">
            <v>9:00</v>
          </cell>
          <cell r="BJ389" t="str">
            <v>17:10</v>
          </cell>
          <cell r="BK389" t="str">
            <v/>
          </cell>
          <cell r="BL389" t="str">
            <v/>
          </cell>
        </row>
        <row r="390">
          <cell r="A390" t="str">
            <v>22-1021109-050</v>
          </cell>
          <cell r="B390">
            <v>44834</v>
          </cell>
          <cell r="C390">
            <v>44837</v>
          </cell>
          <cell r="F390" t="str">
            <v>1021109</v>
          </cell>
          <cell r="G390">
            <v>50</v>
          </cell>
          <cell r="H390">
            <v>2</v>
          </cell>
          <cell r="I390" t="str">
            <v>東京(飯田橋)</v>
          </cell>
          <cell r="J390" t="str">
            <v>家の光会館・ｺﾝﾍﾞﾝｼｮﾝﾎｰﾙ/飯田橋ﾚｲﾝﾎﾞｰﾋﾞﾙ・大会議室</v>
          </cell>
          <cell r="K390" t="str">
            <v/>
          </cell>
          <cell r="L390">
            <v>44874</v>
          </cell>
          <cell r="M390">
            <v>44875</v>
          </cell>
          <cell r="O390" t="str">
            <v>東京(飯田橋)</v>
          </cell>
          <cell r="P390" t="str">
            <v>一般</v>
          </cell>
          <cell r="Q390">
            <v>1</v>
          </cell>
          <cell r="R390" t="str">
            <v>コイデ</v>
          </cell>
          <cell r="S390" t="str">
            <v>タカシ</v>
          </cell>
          <cell r="T390" t="str">
            <v>コイデ　タカシ</v>
          </cell>
          <cell r="U390" t="str">
            <v>小出</v>
          </cell>
          <cell r="V390" t="str">
            <v>傑</v>
          </cell>
          <cell r="W390" t="str">
            <v>小出　傑</v>
          </cell>
          <cell r="X390">
            <v>30282</v>
          </cell>
          <cell r="Y390">
            <v>39</v>
          </cell>
          <cell r="Z390" t="str">
            <v>370-0083</v>
          </cell>
          <cell r="AA390" t="str">
            <v>群馬県</v>
          </cell>
          <cell r="AB390" t="str">
            <v>高崎市南新波町47-1</v>
          </cell>
          <cell r="AD390" t="str">
            <v>080-36985-8292</v>
          </cell>
          <cell r="AE390" t="str">
            <v>takashi.koide@saikyu.co.jp</v>
          </cell>
          <cell r="AF390" t="str">
            <v>斎久工業株式会社</v>
          </cell>
          <cell r="AG390" t="str">
            <v>東京支社　丸の内事務所</v>
          </cell>
          <cell r="AH390" t="str">
            <v>100-6311</v>
          </cell>
          <cell r="AI390" t="str">
            <v>東京都</v>
          </cell>
          <cell r="AJ390" t="str">
            <v>千代田区丸の内2-4-1</v>
          </cell>
          <cell r="AK390" t="str">
            <v>丸の内ビル1157区</v>
          </cell>
          <cell r="AL390" t="str">
            <v>03-3211-5701</v>
          </cell>
          <cell r="AM390" t="str">
            <v>①</v>
          </cell>
          <cell r="AN390" t="str">
            <v>小出　傑</v>
          </cell>
          <cell r="AO390">
            <v>1</v>
          </cell>
          <cell r="AP390">
            <v>1</v>
          </cell>
          <cell r="AS390" t="str">
            <v>三菱</v>
          </cell>
          <cell r="AT390">
            <v>44840</v>
          </cell>
          <cell r="BA390" t="str">
            <v/>
          </cell>
          <cell r="BB390" t="str">
            <v/>
          </cell>
          <cell r="BC390" t="str">
            <v/>
          </cell>
          <cell r="BD390" t="str">
            <v/>
          </cell>
          <cell r="BE390" t="str">
            <v/>
          </cell>
          <cell r="BF390" t="str">
            <v/>
          </cell>
          <cell r="BG390" t="str">
            <v>9:30</v>
          </cell>
          <cell r="BH390" t="str">
            <v>17:00</v>
          </cell>
          <cell r="BI390" t="str">
            <v>9:00</v>
          </cell>
          <cell r="BJ390" t="str">
            <v>17:10</v>
          </cell>
          <cell r="BK390" t="str">
            <v/>
          </cell>
          <cell r="BL390" t="str">
            <v/>
          </cell>
        </row>
        <row r="391">
          <cell r="A391" t="str">
            <v>22-1021109-051</v>
          </cell>
          <cell r="B391">
            <v>44833</v>
          </cell>
          <cell r="C391">
            <v>44839</v>
          </cell>
          <cell r="F391" t="str">
            <v>1021109</v>
          </cell>
          <cell r="G391">
            <v>51</v>
          </cell>
          <cell r="H391">
            <v>2</v>
          </cell>
          <cell r="I391" t="str">
            <v>東京(飯田橋)</v>
          </cell>
          <cell r="J391" t="str">
            <v>家の光会館・ｺﾝﾍﾞﾝｼｮﾝﾎｰﾙ/飯田橋ﾚｲﾝﾎﾞｰﾋﾞﾙ・大会議室</v>
          </cell>
          <cell r="K391" t="str">
            <v/>
          </cell>
          <cell r="L391">
            <v>44874</v>
          </cell>
          <cell r="M391">
            <v>44875</v>
          </cell>
          <cell r="O391" t="str">
            <v>東京(飯田橋)</v>
          </cell>
          <cell r="P391" t="str">
            <v>一般</v>
          </cell>
          <cell r="Q391">
            <v>1</v>
          </cell>
          <cell r="R391" t="str">
            <v>ウチノ</v>
          </cell>
          <cell r="S391" t="str">
            <v>トモノリ</v>
          </cell>
          <cell r="T391" t="str">
            <v>ウチノ　トモノリ</v>
          </cell>
          <cell r="U391" t="str">
            <v>内野</v>
          </cell>
          <cell r="V391" t="str">
            <v>友徳</v>
          </cell>
          <cell r="W391" t="str">
            <v>内野　友徳</v>
          </cell>
          <cell r="X391">
            <v>32167</v>
          </cell>
          <cell r="Y391">
            <v>34</v>
          </cell>
          <cell r="Z391" t="str">
            <v>180-0014</v>
          </cell>
          <cell r="AA391" t="str">
            <v>東京都</v>
          </cell>
          <cell r="AB391" t="str">
            <v>武蔵野市関前2-27-2</v>
          </cell>
          <cell r="AD391" t="str">
            <v>080-4050-3321</v>
          </cell>
          <cell r="AE391" t="str">
            <v>tomo.u88@gmail.com</v>
          </cell>
          <cell r="AF391" t="str">
            <v>住友重機械エンバイロメント株式会社</v>
          </cell>
          <cell r="AG391" t="str">
            <v>建設部</v>
          </cell>
          <cell r="AH391" t="str">
            <v>141-0031</v>
          </cell>
          <cell r="AI391" t="str">
            <v>東京都</v>
          </cell>
          <cell r="AJ391" t="str">
            <v>品川区西五反田7-10-4</v>
          </cell>
          <cell r="AK391" t="str">
            <v>ルーシッドスクエア6F</v>
          </cell>
          <cell r="AL391" t="str">
            <v>050-2030-6599</v>
          </cell>
          <cell r="AM391" t="str">
            <v>①</v>
          </cell>
          <cell r="AN391" t="str">
            <v>内野　友徳</v>
          </cell>
          <cell r="AO391">
            <v>1</v>
          </cell>
          <cell r="AP391">
            <v>1</v>
          </cell>
          <cell r="AS391" t="str">
            <v>三菱</v>
          </cell>
          <cell r="AT391">
            <v>44845</v>
          </cell>
          <cell r="AV391">
            <v>44845</v>
          </cell>
          <cell r="AW391" t="str">
            <v>住友重機械エンバイロメント株式会社</v>
          </cell>
          <cell r="AX391" t="str">
            <v>御中</v>
          </cell>
          <cell r="AY391">
            <v>44846</v>
          </cell>
          <cell r="BA391" t="str">
            <v/>
          </cell>
          <cell r="BB391" t="str">
            <v/>
          </cell>
          <cell r="BC391" t="str">
            <v/>
          </cell>
          <cell r="BD391" t="str">
            <v/>
          </cell>
          <cell r="BE391" t="str">
            <v/>
          </cell>
          <cell r="BF391" t="str">
            <v/>
          </cell>
          <cell r="BG391" t="str">
            <v>9:30</v>
          </cell>
          <cell r="BH391" t="str">
            <v>17:00</v>
          </cell>
          <cell r="BI391" t="str">
            <v>9:00</v>
          </cell>
          <cell r="BJ391" t="str">
            <v>17:10</v>
          </cell>
          <cell r="BK391" t="str">
            <v/>
          </cell>
          <cell r="BL391" t="str">
            <v/>
          </cell>
        </row>
        <row r="392">
          <cell r="A392" t="str">
            <v>22-1021109-052</v>
          </cell>
          <cell r="B392">
            <v>44839</v>
          </cell>
          <cell r="C392">
            <v>44839</v>
          </cell>
          <cell r="F392" t="str">
            <v>1021109</v>
          </cell>
          <cell r="G392">
            <v>52</v>
          </cell>
          <cell r="H392">
            <v>2</v>
          </cell>
          <cell r="I392" t="str">
            <v>東京(飯田橋)</v>
          </cell>
          <cell r="J392" t="str">
            <v>家の光会館・ｺﾝﾍﾞﾝｼｮﾝﾎｰﾙ/飯田橋ﾚｲﾝﾎﾞｰﾋﾞﾙ・大会議室</v>
          </cell>
          <cell r="K392" t="str">
            <v/>
          </cell>
          <cell r="L392">
            <v>44874</v>
          </cell>
          <cell r="M392">
            <v>44875</v>
          </cell>
          <cell r="O392" t="str">
            <v>東京(飯田橋)</v>
          </cell>
          <cell r="P392" t="str">
            <v>一般</v>
          </cell>
          <cell r="Q392">
            <v>1</v>
          </cell>
          <cell r="R392" t="str">
            <v>トマル</v>
          </cell>
          <cell r="S392" t="str">
            <v>ヨシアキ</v>
          </cell>
          <cell r="T392" t="str">
            <v>トマル　ヨシアキ</v>
          </cell>
          <cell r="U392" t="str">
            <v>戸丸</v>
          </cell>
          <cell r="V392" t="str">
            <v>義明</v>
          </cell>
          <cell r="W392" t="str">
            <v>戸丸　義明</v>
          </cell>
          <cell r="X392">
            <v>25093</v>
          </cell>
          <cell r="Y392">
            <v>54</v>
          </cell>
          <cell r="Z392" t="str">
            <v>378-0051</v>
          </cell>
          <cell r="AA392" t="str">
            <v>群馬県</v>
          </cell>
          <cell r="AB392" t="str">
            <v>沼田市上原町1635-4</v>
          </cell>
          <cell r="AC392" t="str">
            <v/>
          </cell>
          <cell r="AD392" t="str">
            <v>080-6354-9769</v>
          </cell>
          <cell r="AE392" t="str">
            <v>kyaria@kkbizen.co.jp</v>
          </cell>
          <cell r="AF392" t="str">
            <v>株式会社美禅</v>
          </cell>
          <cell r="AG392" t="str">
            <v>営業部</v>
          </cell>
          <cell r="AH392" t="str">
            <v>168-0072</v>
          </cell>
          <cell r="AI392" t="str">
            <v>東京都</v>
          </cell>
          <cell r="AJ392" t="str">
            <v>杉並区高井戸東3-28-36K5</v>
          </cell>
          <cell r="AK392" t="str">
            <v>K5高井戸1階</v>
          </cell>
          <cell r="AL392" t="str">
            <v>03-5336-8566</v>
          </cell>
          <cell r="AM392" t="str">
            <v>①</v>
          </cell>
          <cell r="AN392" t="str">
            <v>戸丸　義明</v>
          </cell>
          <cell r="AO392">
            <v>1</v>
          </cell>
          <cell r="AP392">
            <v>1</v>
          </cell>
          <cell r="AS392" t="str">
            <v>三菱</v>
          </cell>
          <cell r="BA392" t="str">
            <v/>
          </cell>
          <cell r="BB392" t="str">
            <v/>
          </cell>
          <cell r="BC392" t="str">
            <v/>
          </cell>
          <cell r="BD392" t="str">
            <v/>
          </cell>
          <cell r="BE392" t="str">
            <v/>
          </cell>
          <cell r="BF392" t="str">
            <v/>
          </cell>
          <cell r="BG392" t="str">
            <v>9:30</v>
          </cell>
          <cell r="BH392" t="str">
            <v>17:00</v>
          </cell>
          <cell r="BI392" t="str">
            <v>9:00</v>
          </cell>
          <cell r="BJ392" t="str">
            <v>17:10</v>
          </cell>
          <cell r="BK392" t="str">
            <v/>
          </cell>
          <cell r="BL392" t="str">
            <v/>
          </cell>
        </row>
        <row r="393">
          <cell r="A393" t="str">
            <v>22-1021109-053</v>
          </cell>
          <cell r="B393">
            <v>44840</v>
          </cell>
          <cell r="C393">
            <v>44841</v>
          </cell>
          <cell r="F393" t="str">
            <v>1021109</v>
          </cell>
          <cell r="G393">
            <v>53</v>
          </cell>
          <cell r="H393">
            <v>2</v>
          </cell>
          <cell r="I393" t="str">
            <v>東京(飯田橋)</v>
          </cell>
          <cell r="J393" t="str">
            <v>家の光会館・ｺﾝﾍﾞﾝｼｮﾝﾎｰﾙ/飯田橋ﾚｲﾝﾎﾞｰﾋﾞﾙ・大会議室</v>
          </cell>
          <cell r="K393" t="str">
            <v/>
          </cell>
          <cell r="L393">
            <v>44874</v>
          </cell>
          <cell r="M393">
            <v>44875</v>
          </cell>
          <cell r="O393" t="str">
            <v>東京(飯田橋)</v>
          </cell>
          <cell r="P393" t="str">
            <v>一般</v>
          </cell>
          <cell r="Q393">
            <v>1</v>
          </cell>
          <cell r="R393" t="str">
            <v>シマオカ</v>
          </cell>
          <cell r="S393" t="str">
            <v>リュウジ</v>
          </cell>
          <cell r="T393" t="str">
            <v>シマオカ　リュウジ</v>
          </cell>
          <cell r="U393" t="str">
            <v>島岡</v>
          </cell>
          <cell r="V393" t="str">
            <v>隆士</v>
          </cell>
          <cell r="W393" t="str">
            <v>島岡　隆士</v>
          </cell>
          <cell r="X393">
            <v>30306</v>
          </cell>
          <cell r="Y393">
            <v>39</v>
          </cell>
          <cell r="Z393" t="str">
            <v>207-0015</v>
          </cell>
          <cell r="AA393" t="str">
            <v>東京都</v>
          </cell>
          <cell r="AB393" t="str">
            <v>東大和市中央4-984-7</v>
          </cell>
          <cell r="AD393" t="str">
            <v>090-7200-0015</v>
          </cell>
          <cell r="AE393" t="str">
            <v>r-shimaoka@clean-island.net</v>
          </cell>
          <cell r="AF393" t="str">
            <v>有限会社クリーンアイランド</v>
          </cell>
          <cell r="AG393" t="str">
            <v>総合美化管理</v>
          </cell>
          <cell r="AH393" t="str">
            <v>207-0015</v>
          </cell>
          <cell r="AI393" t="str">
            <v>東京都</v>
          </cell>
          <cell r="AJ393" t="str">
            <v>東大和市中央4-925-1</v>
          </cell>
          <cell r="AL393" t="str">
            <v>042-563-3101</v>
          </cell>
          <cell r="AM393" t="str">
            <v>①</v>
          </cell>
          <cell r="AN393" t="str">
            <v>島岡　隆士</v>
          </cell>
          <cell r="AO393">
            <v>1</v>
          </cell>
          <cell r="AP393">
            <v>1</v>
          </cell>
          <cell r="AS393" t="str">
            <v>三菱</v>
          </cell>
          <cell r="AT393">
            <v>44851</v>
          </cell>
          <cell r="BA393" t="str">
            <v/>
          </cell>
          <cell r="BB393" t="str">
            <v/>
          </cell>
          <cell r="BC393" t="str">
            <v/>
          </cell>
          <cell r="BD393" t="str">
            <v/>
          </cell>
          <cell r="BE393" t="str">
            <v/>
          </cell>
          <cell r="BF393" t="str">
            <v/>
          </cell>
          <cell r="BG393" t="str">
            <v>9:30</v>
          </cell>
          <cell r="BH393" t="str">
            <v>17:00</v>
          </cell>
          <cell r="BI393" t="str">
            <v>9:00</v>
          </cell>
          <cell r="BJ393" t="str">
            <v>17:10</v>
          </cell>
          <cell r="BK393" t="str">
            <v/>
          </cell>
          <cell r="BL393" t="str">
            <v/>
          </cell>
        </row>
        <row r="394">
          <cell r="A394" t="str">
            <v>22-1021109-054</v>
          </cell>
          <cell r="B394">
            <v>44845</v>
          </cell>
          <cell r="C394">
            <v>44845</v>
          </cell>
          <cell r="F394" t="str">
            <v>1021109</v>
          </cell>
          <cell r="G394">
            <v>54</v>
          </cell>
          <cell r="H394">
            <v>2</v>
          </cell>
          <cell r="I394" t="str">
            <v>東京(飯田橋)</v>
          </cell>
          <cell r="J394" t="str">
            <v>家の光会館・ｺﾝﾍﾞﾝｼｮﾝﾎｰﾙ/飯田橋ﾚｲﾝﾎﾞｰﾋﾞﾙ・大会議室</v>
          </cell>
          <cell r="K394" t="str">
            <v/>
          </cell>
          <cell r="L394">
            <v>44874</v>
          </cell>
          <cell r="M394">
            <v>44875</v>
          </cell>
          <cell r="O394" t="str">
            <v>東京(飯田橋)</v>
          </cell>
          <cell r="P394" t="str">
            <v>一般</v>
          </cell>
          <cell r="Q394">
            <v>1</v>
          </cell>
          <cell r="R394" t="str">
            <v>イトウ</v>
          </cell>
          <cell r="S394" t="str">
            <v>カツユキ</v>
          </cell>
          <cell r="T394" t="str">
            <v>イトウ　カツユキ</v>
          </cell>
          <cell r="U394" t="str">
            <v>伊藤</v>
          </cell>
          <cell r="V394" t="str">
            <v>勝幸</v>
          </cell>
          <cell r="W394" t="str">
            <v>伊藤　勝幸</v>
          </cell>
          <cell r="X394">
            <v>30572</v>
          </cell>
          <cell r="Y394">
            <v>38</v>
          </cell>
          <cell r="Z394" t="str">
            <v>277-0812</v>
          </cell>
          <cell r="AA394" t="str">
            <v>千葉県</v>
          </cell>
          <cell r="AB394" t="str">
            <v>柏市花野井535-1</v>
          </cell>
          <cell r="AC394" t="str">
            <v>サンコレクト柏の葉A-103</v>
          </cell>
          <cell r="AD394" t="str">
            <v>080-5927-7598</v>
          </cell>
          <cell r="AE394" t="str">
            <v>ka-ito@toyotahome-tokyo.com</v>
          </cell>
          <cell r="AF394" t="str">
            <v>トヨタホーム東京株式会社</v>
          </cell>
          <cell r="AG394" t="str">
            <v>千葉リフォーム室</v>
          </cell>
          <cell r="AH394" t="str">
            <v>102-００７４</v>
          </cell>
          <cell r="AI394" t="str">
            <v>東京都</v>
          </cell>
          <cell r="AJ394" t="str">
            <v>千代田区九段南２－３－１８</v>
          </cell>
          <cell r="AK394" t="str">
            <v>トヨタ九段ビル7階</v>
          </cell>
          <cell r="AL394" t="str">
            <v>047-458-2000</v>
          </cell>
          <cell r="AM394" t="str">
            <v>②</v>
          </cell>
          <cell r="AN394" t="str">
            <v>伊藤　勝幸</v>
          </cell>
          <cell r="AO394">
            <v>1</v>
          </cell>
          <cell r="AP394">
            <v>1</v>
          </cell>
          <cell r="AS394" t="str">
            <v>一括</v>
          </cell>
          <cell r="BA394" t="str">
            <v/>
          </cell>
          <cell r="BB394" t="str">
            <v/>
          </cell>
          <cell r="BC394" t="str">
            <v/>
          </cell>
          <cell r="BD394" t="str">
            <v/>
          </cell>
          <cell r="BE394" t="str">
            <v/>
          </cell>
          <cell r="BF394" t="str">
            <v/>
          </cell>
          <cell r="BG394" t="str">
            <v>9:30</v>
          </cell>
          <cell r="BH394" t="str">
            <v>17:00</v>
          </cell>
          <cell r="BI394" t="str">
            <v>9:00</v>
          </cell>
          <cell r="BJ394" t="str">
            <v>17:10</v>
          </cell>
          <cell r="BK394" t="str">
            <v/>
          </cell>
          <cell r="BL394" t="str">
            <v/>
          </cell>
        </row>
        <row r="395">
          <cell r="A395" t="str">
            <v>22-1021109-055</v>
          </cell>
          <cell r="B395">
            <v>44841</v>
          </cell>
          <cell r="C395">
            <v>44847</v>
          </cell>
          <cell r="E395">
            <v>0</v>
          </cell>
          <cell r="F395" t="str">
            <v>1021109</v>
          </cell>
          <cell r="G395">
            <v>55</v>
          </cell>
          <cell r="H395">
            <v>2</v>
          </cell>
          <cell r="I395" t="str">
            <v>東京(飯田橋)</v>
          </cell>
          <cell r="J395" t="str">
            <v>家の光会館・ｺﾝﾍﾞﾝｼｮﾝﾎｰﾙ/飯田橋ﾚｲﾝﾎﾞｰﾋﾞﾙ・大会議室</v>
          </cell>
          <cell r="K395" t="str">
            <v/>
          </cell>
          <cell r="L395">
            <v>44874</v>
          </cell>
          <cell r="M395">
            <v>44875</v>
          </cell>
          <cell r="O395" t="str">
            <v>東京(飯田橋)</v>
          </cell>
          <cell r="P395" t="str">
            <v>一般</v>
          </cell>
          <cell r="Q395">
            <v>1</v>
          </cell>
          <cell r="R395" t="str">
            <v>ツカゴシ</v>
          </cell>
          <cell r="S395" t="str">
            <v>ヒロユキ</v>
          </cell>
          <cell r="T395" t="str">
            <v>ツカゴシ　ヒロユキ</v>
          </cell>
          <cell r="U395" t="str">
            <v>塚越</v>
          </cell>
          <cell r="V395" t="str">
            <v>弘之</v>
          </cell>
          <cell r="W395" t="str">
            <v>塚越　弘之</v>
          </cell>
          <cell r="X395">
            <v>25089</v>
          </cell>
          <cell r="Y395">
            <v>54</v>
          </cell>
          <cell r="Z395" t="str">
            <v>326-0331</v>
          </cell>
          <cell r="AA395" t="str">
            <v>栃木県</v>
          </cell>
          <cell r="AB395" t="str">
            <v>足利市福富町1751-3</v>
          </cell>
          <cell r="AD395" t="str">
            <v>090-7809-9274</v>
          </cell>
          <cell r="AE395" t="str">
            <v>hiroyuki.tsukagoshi@sekisui.com</v>
          </cell>
          <cell r="AF395" t="str">
            <v>栃木セキスイハイム株式会社</v>
          </cell>
          <cell r="AG395" t="str">
            <v>ファミエス事業部設計施工部両毛設計課</v>
          </cell>
          <cell r="AH395" t="str">
            <v>327-０８４７</v>
          </cell>
          <cell r="AI395" t="str">
            <v>栃木県</v>
          </cell>
          <cell r="AJ395" t="str">
            <v>佐野市天神町９０３</v>
          </cell>
          <cell r="AL395" t="str">
            <v>0283-21-5555</v>
          </cell>
          <cell r="AM395" t="str">
            <v>⑥</v>
          </cell>
          <cell r="AN395" t="str">
            <v>塚越　弘之</v>
          </cell>
          <cell r="AO395">
            <v>0</v>
          </cell>
          <cell r="AP395">
            <v>1</v>
          </cell>
          <cell r="AS395" t="str">
            <v>一括</v>
          </cell>
          <cell r="BA395" t="str">
            <v/>
          </cell>
          <cell r="BB395" t="str">
            <v/>
          </cell>
          <cell r="BC395" t="str">
            <v/>
          </cell>
          <cell r="BD395" t="str">
            <v/>
          </cell>
          <cell r="BE395" t="str">
            <v/>
          </cell>
          <cell r="BF395" t="str">
            <v/>
          </cell>
          <cell r="BG395" t="str">
            <v>9:30</v>
          </cell>
          <cell r="BH395" t="str">
            <v>17:00</v>
          </cell>
          <cell r="BI395" t="str">
            <v>9:00</v>
          </cell>
          <cell r="BJ395" t="str">
            <v>17:10</v>
          </cell>
          <cell r="BK395" t="str">
            <v/>
          </cell>
          <cell r="BL395" t="str">
            <v/>
          </cell>
        </row>
        <row r="396">
          <cell r="A396" t="str">
            <v>22-1021109-056</v>
          </cell>
          <cell r="B396">
            <v>44847</v>
          </cell>
          <cell r="C396">
            <v>44859</v>
          </cell>
          <cell r="E396">
            <v>0</v>
          </cell>
          <cell r="F396" t="str">
            <v>1021109</v>
          </cell>
          <cell r="G396">
            <v>56</v>
          </cell>
          <cell r="H396">
            <v>2</v>
          </cell>
          <cell r="I396" t="str">
            <v>東京(飯田橋)</v>
          </cell>
          <cell r="J396" t="str">
            <v>家の光会館・ｺﾝﾍﾞﾝｼｮﾝﾎｰﾙ/飯田橋ﾚｲﾝﾎﾞｰﾋﾞﾙ・大会議室</v>
          </cell>
          <cell r="K396" t="str">
            <v/>
          </cell>
          <cell r="L396">
            <v>44874</v>
          </cell>
          <cell r="M396">
            <v>44875</v>
          </cell>
          <cell r="O396" t="str">
            <v>東京(飯田橋)</v>
          </cell>
          <cell r="P396" t="str">
            <v>一般</v>
          </cell>
          <cell r="Q396">
            <v>1</v>
          </cell>
          <cell r="R396" t="str">
            <v>キクタ</v>
          </cell>
          <cell r="S396" t="str">
            <v>ノブヒコ</v>
          </cell>
          <cell r="T396" t="str">
            <v>キクタ　ノブヒコ</v>
          </cell>
          <cell r="U396" t="str">
            <v>菊田</v>
          </cell>
          <cell r="V396" t="str">
            <v>伸彦</v>
          </cell>
          <cell r="W396" t="str">
            <v>菊田　伸彦</v>
          </cell>
          <cell r="X396">
            <v>26039</v>
          </cell>
          <cell r="Y396">
            <v>51</v>
          </cell>
          <cell r="Z396" t="str">
            <v>300-0026</v>
          </cell>
          <cell r="AA396" t="str">
            <v>茨城県</v>
          </cell>
          <cell r="AB396" t="str">
            <v>土浦市木田余4945-1</v>
          </cell>
          <cell r="AD396" t="str">
            <v>080-2472-4739</v>
          </cell>
          <cell r="AE396" t="str">
            <v>kikuta.nobuhiko@panasonic-homes.com</v>
          </cell>
          <cell r="AF396" t="str">
            <v>パナソニックリフォーム株式会社</v>
          </cell>
          <cell r="AG396" t="str">
            <v>関東支社　茨城営業部</v>
          </cell>
          <cell r="AH396" t="str">
            <v>305-0816</v>
          </cell>
          <cell r="AI396" t="str">
            <v>茨城県</v>
          </cell>
          <cell r="AJ396" t="str">
            <v>つくば市学園の森2-6-13</v>
          </cell>
          <cell r="AL396" t="str">
            <v>029-869-8740</v>
          </cell>
          <cell r="AM396" t="str">
            <v>⑥</v>
          </cell>
          <cell r="AN396" t="str">
            <v>菊田　伸彦</v>
          </cell>
          <cell r="AO396">
            <v>0</v>
          </cell>
          <cell r="AP396">
            <v>1</v>
          </cell>
          <cell r="AS396" t="str">
            <v>一括</v>
          </cell>
          <cell r="BA396" t="str">
            <v/>
          </cell>
          <cell r="BB396" t="str">
            <v/>
          </cell>
          <cell r="BC396" t="str">
            <v/>
          </cell>
          <cell r="BD396" t="str">
            <v/>
          </cell>
          <cell r="BE396" t="str">
            <v/>
          </cell>
          <cell r="BF396" t="str">
            <v/>
          </cell>
          <cell r="BG396" t="str">
            <v>9:30</v>
          </cell>
          <cell r="BH396" t="str">
            <v>17:00</v>
          </cell>
          <cell r="BI396" t="str">
            <v>9:00</v>
          </cell>
          <cell r="BJ396" t="str">
            <v>17:10</v>
          </cell>
          <cell r="BK396" t="str">
            <v/>
          </cell>
          <cell r="BL396" t="str">
            <v/>
          </cell>
        </row>
        <row r="397">
          <cell r="A397" t="str">
            <v>22-1021109-057</v>
          </cell>
          <cell r="B397">
            <v>44847</v>
          </cell>
          <cell r="C397">
            <v>44859</v>
          </cell>
          <cell r="E397">
            <v>0</v>
          </cell>
          <cell r="F397" t="str">
            <v>1021109</v>
          </cell>
          <cell r="G397">
            <v>57</v>
          </cell>
          <cell r="H397">
            <v>2</v>
          </cell>
          <cell r="I397" t="str">
            <v>東京(飯田橋)</v>
          </cell>
          <cell r="J397" t="str">
            <v>家の光会館・ｺﾝﾍﾞﾝｼｮﾝﾎｰﾙ/飯田橋ﾚｲﾝﾎﾞｰﾋﾞﾙ・大会議室</v>
          </cell>
          <cell r="K397" t="str">
            <v/>
          </cell>
          <cell r="L397">
            <v>44874</v>
          </cell>
          <cell r="M397">
            <v>44875</v>
          </cell>
          <cell r="O397" t="str">
            <v>東京(飯田橋)</v>
          </cell>
          <cell r="P397" t="str">
            <v>一般</v>
          </cell>
          <cell r="Q397">
            <v>1</v>
          </cell>
          <cell r="R397" t="str">
            <v>トムラ</v>
          </cell>
          <cell r="S397" t="str">
            <v>マサヨシ</v>
          </cell>
          <cell r="T397" t="str">
            <v>トムラ　マサヨシ</v>
          </cell>
          <cell r="U397" t="str">
            <v>戸村</v>
          </cell>
          <cell r="V397" t="str">
            <v>正良</v>
          </cell>
          <cell r="W397" t="str">
            <v>戸村　正良</v>
          </cell>
          <cell r="X397">
            <v>24725</v>
          </cell>
          <cell r="Y397">
            <v>55</v>
          </cell>
          <cell r="Z397" t="str">
            <v>311-4152</v>
          </cell>
          <cell r="AA397" t="str">
            <v>茨城県</v>
          </cell>
          <cell r="AB397" t="str">
            <v>水戸市河和田2-2212</v>
          </cell>
          <cell r="AC397" t="str">
            <v>コンフォート102</v>
          </cell>
          <cell r="AD397" t="str">
            <v>080-8530-8665</v>
          </cell>
          <cell r="AE397" t="str">
            <v>tomura.masayoshi@panasonic-homes.com</v>
          </cell>
          <cell r="AF397" t="str">
            <v>パナソニックリフォーム株式会社</v>
          </cell>
          <cell r="AG397" t="str">
            <v>関東支社　茨城営業部 水戸営業所</v>
          </cell>
          <cell r="AH397" t="str">
            <v>310-0836</v>
          </cell>
          <cell r="AI397" t="str">
            <v>茨城県</v>
          </cell>
          <cell r="AJ397" t="str">
            <v>水戸市元吉田町1194-26</v>
          </cell>
          <cell r="AL397" t="str">
            <v>029-246-2191</v>
          </cell>
          <cell r="AM397" t="str">
            <v>⑥</v>
          </cell>
          <cell r="AN397" t="str">
            <v>戸村　正良</v>
          </cell>
          <cell r="AO397">
            <v>0</v>
          </cell>
          <cell r="AP397">
            <v>1</v>
          </cell>
          <cell r="AS397" t="str">
            <v>一括</v>
          </cell>
          <cell r="BA397" t="str">
            <v/>
          </cell>
          <cell r="BB397" t="str">
            <v/>
          </cell>
          <cell r="BC397" t="str">
            <v/>
          </cell>
          <cell r="BD397" t="str">
            <v/>
          </cell>
          <cell r="BE397" t="str">
            <v/>
          </cell>
          <cell r="BF397" t="str">
            <v/>
          </cell>
          <cell r="BG397" t="str">
            <v>9:30</v>
          </cell>
          <cell r="BH397" t="str">
            <v>17:00</v>
          </cell>
          <cell r="BI397" t="str">
            <v>9:00</v>
          </cell>
          <cell r="BJ397" t="str">
            <v>17:10</v>
          </cell>
          <cell r="BK397" t="str">
            <v/>
          </cell>
          <cell r="BL397" t="str">
            <v/>
          </cell>
        </row>
        <row r="398">
          <cell r="A398" t="str">
            <v>22-1021109-058</v>
          </cell>
          <cell r="B398">
            <v>44847</v>
          </cell>
          <cell r="C398">
            <v>44859</v>
          </cell>
          <cell r="E398">
            <v>0</v>
          </cell>
          <cell r="F398" t="str">
            <v>1021109</v>
          </cell>
          <cell r="G398">
            <v>58</v>
          </cell>
          <cell r="H398">
            <v>2</v>
          </cell>
          <cell r="I398" t="str">
            <v>東京(飯田橋)</v>
          </cell>
          <cell r="J398" t="str">
            <v>家の光会館・ｺﾝﾍﾞﾝｼｮﾝﾎｰﾙ/飯田橋ﾚｲﾝﾎﾞｰﾋﾞﾙ・大会議室</v>
          </cell>
          <cell r="K398" t="str">
            <v/>
          </cell>
          <cell r="L398">
            <v>44874</v>
          </cell>
          <cell r="M398">
            <v>44875</v>
          </cell>
          <cell r="O398" t="str">
            <v>東京(飯田橋)</v>
          </cell>
          <cell r="P398" t="str">
            <v>一般</v>
          </cell>
          <cell r="Q398">
            <v>1</v>
          </cell>
          <cell r="R398" t="str">
            <v>クルマダ</v>
          </cell>
          <cell r="S398" t="str">
            <v>トモヒロ</v>
          </cell>
          <cell r="T398" t="str">
            <v>クルマダ　トモヒロ</v>
          </cell>
          <cell r="U398" t="str">
            <v>車田</v>
          </cell>
          <cell r="V398" t="str">
            <v>智彦</v>
          </cell>
          <cell r="W398" t="str">
            <v>車田　智彦</v>
          </cell>
          <cell r="X398">
            <v>24967</v>
          </cell>
          <cell r="Y398">
            <v>54</v>
          </cell>
          <cell r="Z398" t="str">
            <v>270-0162</v>
          </cell>
          <cell r="AA398" t="str">
            <v>千葉県</v>
          </cell>
          <cell r="AB398" t="str">
            <v>流山市木188-4</v>
          </cell>
          <cell r="AD398" t="str">
            <v>080-2472-4881</v>
          </cell>
          <cell r="AE398" t="str">
            <v>kurumada.tomohiro@panasonic-homes.com</v>
          </cell>
          <cell r="AF398" t="str">
            <v>パナソニックリフォーム株式会社</v>
          </cell>
          <cell r="AG398" t="str">
            <v>関東支社　茨城営業部</v>
          </cell>
          <cell r="AH398" t="str">
            <v>305-0816</v>
          </cell>
          <cell r="AI398" t="str">
            <v>茨城県</v>
          </cell>
          <cell r="AJ398" t="str">
            <v>つくば市学園の森2-6-13</v>
          </cell>
          <cell r="AL398" t="str">
            <v>029-869-8740</v>
          </cell>
          <cell r="AM398" t="str">
            <v>⑥</v>
          </cell>
          <cell r="AN398" t="str">
            <v>車田　智彦</v>
          </cell>
          <cell r="AO398">
            <v>0</v>
          </cell>
          <cell r="AP398">
            <v>1</v>
          </cell>
          <cell r="AS398" t="str">
            <v>一括</v>
          </cell>
          <cell r="BA398" t="str">
            <v/>
          </cell>
          <cell r="BB398" t="str">
            <v/>
          </cell>
          <cell r="BC398" t="str">
            <v/>
          </cell>
          <cell r="BD398" t="str">
            <v/>
          </cell>
          <cell r="BE398" t="str">
            <v/>
          </cell>
          <cell r="BF398" t="str">
            <v/>
          </cell>
          <cell r="BG398" t="str">
            <v>9:30</v>
          </cell>
          <cell r="BH398" t="str">
            <v>17:00</v>
          </cell>
          <cell r="BI398" t="str">
            <v>9:00</v>
          </cell>
          <cell r="BJ398" t="str">
            <v>17:10</v>
          </cell>
          <cell r="BK398" t="str">
            <v/>
          </cell>
          <cell r="BL398" t="str">
            <v/>
          </cell>
        </row>
        <row r="399">
          <cell r="A399" t="str">
            <v>22-1021109-059</v>
          </cell>
          <cell r="B399">
            <v>44847</v>
          </cell>
          <cell r="C399">
            <v>44859</v>
          </cell>
          <cell r="E399">
            <v>0</v>
          </cell>
          <cell r="F399" t="str">
            <v>1021109</v>
          </cell>
          <cell r="G399">
            <v>59</v>
          </cell>
          <cell r="H399">
            <v>2</v>
          </cell>
          <cell r="I399" t="str">
            <v>東京(飯田橋)</v>
          </cell>
          <cell r="J399" t="str">
            <v>家の光会館・ｺﾝﾍﾞﾝｼｮﾝﾎｰﾙ/飯田橋ﾚｲﾝﾎﾞｰﾋﾞﾙ・大会議室</v>
          </cell>
          <cell r="K399" t="str">
            <v/>
          </cell>
          <cell r="L399">
            <v>44874</v>
          </cell>
          <cell r="M399">
            <v>44875</v>
          </cell>
          <cell r="O399" t="str">
            <v>東京(飯田橋)</v>
          </cell>
          <cell r="P399" t="str">
            <v>一般</v>
          </cell>
          <cell r="Q399">
            <v>1</v>
          </cell>
          <cell r="R399" t="str">
            <v>マツザワ</v>
          </cell>
          <cell r="S399" t="str">
            <v>ヒロシ</v>
          </cell>
          <cell r="T399" t="str">
            <v>マツザワ　ヒロシ</v>
          </cell>
          <cell r="U399" t="str">
            <v>松澤</v>
          </cell>
          <cell r="V399" t="str">
            <v>博</v>
          </cell>
          <cell r="W399" t="str">
            <v>松澤　博</v>
          </cell>
          <cell r="X399">
            <v>24225</v>
          </cell>
          <cell r="Y399">
            <v>56</v>
          </cell>
          <cell r="Z399" t="str">
            <v>301-0044</v>
          </cell>
          <cell r="AA399" t="str">
            <v>茨城県</v>
          </cell>
          <cell r="AB399" t="str">
            <v>龍ケ崎市小柴2-1-3</v>
          </cell>
          <cell r="AC399" t="str">
            <v>ステラ壱番街7-302</v>
          </cell>
          <cell r="AD399" t="str">
            <v>080-2472-4724</v>
          </cell>
          <cell r="AE399" t="str">
            <v>matsuzawa.hiroshi003@panasonic-homes.com</v>
          </cell>
          <cell r="AF399" t="str">
            <v>パナソニックリフォーム株式会社</v>
          </cell>
          <cell r="AG399" t="str">
            <v>関東支社　茨城営業部</v>
          </cell>
          <cell r="AH399" t="str">
            <v>305-0816</v>
          </cell>
          <cell r="AI399" t="str">
            <v>茨城県</v>
          </cell>
          <cell r="AJ399" t="str">
            <v>つくば市学園の森2-6-13</v>
          </cell>
          <cell r="AL399" t="str">
            <v>029-869-8740</v>
          </cell>
          <cell r="AM399" t="str">
            <v>⑥</v>
          </cell>
          <cell r="AN399" t="str">
            <v>松澤　博一</v>
          </cell>
          <cell r="AO399">
            <v>0</v>
          </cell>
          <cell r="AP399">
            <v>1</v>
          </cell>
          <cell r="AS399" t="str">
            <v>一括</v>
          </cell>
          <cell r="BA399" t="str">
            <v/>
          </cell>
          <cell r="BB399" t="str">
            <v/>
          </cell>
          <cell r="BC399" t="str">
            <v/>
          </cell>
          <cell r="BD399" t="str">
            <v/>
          </cell>
          <cell r="BE399" t="str">
            <v/>
          </cell>
          <cell r="BF399" t="str">
            <v/>
          </cell>
          <cell r="BG399" t="str">
            <v>9:30</v>
          </cell>
          <cell r="BH399" t="str">
            <v>17:00</v>
          </cell>
          <cell r="BI399" t="str">
            <v>9:00</v>
          </cell>
          <cell r="BJ399" t="str">
            <v>17:10</v>
          </cell>
          <cell r="BK399" t="str">
            <v/>
          </cell>
          <cell r="BL399" t="str">
            <v/>
          </cell>
        </row>
        <row r="400">
          <cell r="A400" t="str">
            <v>22-1021109-060</v>
          </cell>
          <cell r="B400">
            <v>44847</v>
          </cell>
          <cell r="C400">
            <v>44859</v>
          </cell>
          <cell r="E400">
            <v>0</v>
          </cell>
          <cell r="F400" t="str">
            <v>1021109</v>
          </cell>
          <cell r="G400">
            <v>60</v>
          </cell>
          <cell r="H400">
            <v>2</v>
          </cell>
          <cell r="I400" t="str">
            <v>東京(飯田橋)</v>
          </cell>
          <cell r="J400" t="str">
            <v>家の光会館・ｺﾝﾍﾞﾝｼｮﾝﾎｰﾙ/飯田橋ﾚｲﾝﾎﾞｰﾋﾞﾙ・大会議室</v>
          </cell>
          <cell r="K400" t="str">
            <v/>
          </cell>
          <cell r="L400">
            <v>44874</v>
          </cell>
          <cell r="M400">
            <v>44875</v>
          </cell>
          <cell r="O400" t="str">
            <v>東京(飯田橋)</v>
          </cell>
          <cell r="P400" t="str">
            <v>一般</v>
          </cell>
          <cell r="Q400">
            <v>1</v>
          </cell>
          <cell r="R400" t="str">
            <v>ニヘイ</v>
          </cell>
          <cell r="S400" t="str">
            <v>ユウジ</v>
          </cell>
          <cell r="T400" t="str">
            <v>ニヘイ　ユウジ</v>
          </cell>
          <cell r="U400" t="str">
            <v>仁平</v>
          </cell>
          <cell r="V400" t="str">
            <v>祐二</v>
          </cell>
          <cell r="W400" t="str">
            <v>仁平　祐二</v>
          </cell>
          <cell r="X400">
            <v>28210</v>
          </cell>
          <cell r="Y400">
            <v>45</v>
          </cell>
          <cell r="Z400" t="str">
            <v>309-1636</v>
          </cell>
          <cell r="AA400" t="str">
            <v>茨城県</v>
          </cell>
          <cell r="AB400" t="str">
            <v>笠間市大郷戸102-4</v>
          </cell>
          <cell r="AD400" t="str">
            <v>080-2472-4756</v>
          </cell>
          <cell r="AE400" t="str">
            <v>nihei.yuji@panasonic-homes.com</v>
          </cell>
          <cell r="AF400" t="str">
            <v>パナソニックリフォーム株式会社</v>
          </cell>
          <cell r="AG400" t="str">
            <v>関東支社　茨城営業部 水戸営業所</v>
          </cell>
          <cell r="AH400" t="str">
            <v>310-0836</v>
          </cell>
          <cell r="AI400" t="str">
            <v>茨城県</v>
          </cell>
          <cell r="AJ400" t="str">
            <v>水戸市元吉田町1194-26</v>
          </cell>
          <cell r="AL400" t="str">
            <v>029-246-2191</v>
          </cell>
          <cell r="AM400" t="str">
            <v>⑥</v>
          </cell>
          <cell r="AN400" t="str">
            <v>仁平　祐二</v>
          </cell>
          <cell r="AO400">
            <v>0</v>
          </cell>
          <cell r="AP400">
            <v>1</v>
          </cell>
          <cell r="AS400" t="str">
            <v>一括</v>
          </cell>
          <cell r="BA400" t="str">
            <v/>
          </cell>
          <cell r="BB400" t="str">
            <v/>
          </cell>
          <cell r="BC400" t="str">
            <v/>
          </cell>
          <cell r="BD400" t="str">
            <v/>
          </cell>
          <cell r="BE400" t="str">
            <v/>
          </cell>
          <cell r="BF400" t="str">
            <v/>
          </cell>
          <cell r="BG400" t="str">
            <v>9:30</v>
          </cell>
          <cell r="BH400" t="str">
            <v>17:00</v>
          </cell>
          <cell r="BI400" t="str">
            <v>9:00</v>
          </cell>
          <cell r="BJ400" t="str">
            <v>17:10</v>
          </cell>
          <cell r="BK400" t="str">
            <v/>
          </cell>
          <cell r="BL400" t="str">
            <v/>
          </cell>
        </row>
        <row r="401">
          <cell r="A401" t="str">
            <v>22-1021109-061</v>
          </cell>
          <cell r="B401">
            <v>44847</v>
          </cell>
          <cell r="C401">
            <v>44859</v>
          </cell>
          <cell r="E401">
            <v>0</v>
          </cell>
          <cell r="F401" t="str">
            <v>1021109</v>
          </cell>
          <cell r="G401">
            <v>61</v>
          </cell>
          <cell r="H401">
            <v>2</v>
          </cell>
          <cell r="I401" t="str">
            <v>東京(飯田橋)</v>
          </cell>
          <cell r="J401" t="str">
            <v>家の光会館・ｺﾝﾍﾞﾝｼｮﾝﾎｰﾙ/飯田橋ﾚｲﾝﾎﾞｰﾋﾞﾙ・大会議室</v>
          </cell>
          <cell r="K401" t="str">
            <v/>
          </cell>
          <cell r="L401">
            <v>44874</v>
          </cell>
          <cell r="M401">
            <v>44875</v>
          </cell>
          <cell r="O401" t="str">
            <v>東京(飯田橋)</v>
          </cell>
          <cell r="P401" t="str">
            <v>一般</v>
          </cell>
          <cell r="Q401">
            <v>1</v>
          </cell>
          <cell r="R401" t="str">
            <v>カザミ</v>
          </cell>
          <cell r="S401" t="str">
            <v>カツノリ</v>
          </cell>
          <cell r="T401" t="str">
            <v>カザミ　カツノリ</v>
          </cell>
          <cell r="U401" t="str">
            <v>風見</v>
          </cell>
          <cell r="V401" t="str">
            <v>克則</v>
          </cell>
          <cell r="W401" t="str">
            <v>風見　克則</v>
          </cell>
          <cell r="X401">
            <v>22746</v>
          </cell>
          <cell r="Y401">
            <v>60</v>
          </cell>
          <cell r="Z401" t="str">
            <v>310-0801</v>
          </cell>
          <cell r="AA401" t="str">
            <v>茨城県</v>
          </cell>
          <cell r="AB401" t="str">
            <v>水戸市桜川2丁目4-15</v>
          </cell>
          <cell r="AC401" t="str">
            <v>コンフォール船小屋703号室</v>
          </cell>
          <cell r="AD401" t="str">
            <v>080-7767-1759</v>
          </cell>
          <cell r="AE401" t="str">
            <v>kazami.katsunori@panasonic-homes.com</v>
          </cell>
          <cell r="AF401" t="str">
            <v>パナソニックリフォーム株式会社</v>
          </cell>
          <cell r="AG401" t="str">
            <v>関東支社　茨城営業部 水戸営業所</v>
          </cell>
          <cell r="AH401" t="str">
            <v>310-0836</v>
          </cell>
          <cell r="AI401" t="str">
            <v>茨城県</v>
          </cell>
          <cell r="AJ401" t="str">
            <v>水戸市元吉田町1194-26</v>
          </cell>
          <cell r="AL401" t="str">
            <v>029-246-2191</v>
          </cell>
          <cell r="AM401" t="str">
            <v>⑥</v>
          </cell>
          <cell r="AN401" t="str">
            <v>風見　克則</v>
          </cell>
          <cell r="AO401">
            <v>0</v>
          </cell>
          <cell r="AP401">
            <v>1</v>
          </cell>
          <cell r="AS401" t="str">
            <v>一括</v>
          </cell>
          <cell r="BA401" t="str">
            <v/>
          </cell>
          <cell r="BB401" t="str">
            <v/>
          </cell>
          <cell r="BC401" t="str">
            <v/>
          </cell>
          <cell r="BD401" t="str">
            <v/>
          </cell>
          <cell r="BE401" t="str">
            <v/>
          </cell>
          <cell r="BF401" t="str">
            <v/>
          </cell>
          <cell r="BG401" t="str">
            <v>9:30</v>
          </cell>
          <cell r="BH401" t="str">
            <v>17:00</v>
          </cell>
          <cell r="BI401" t="str">
            <v>9:00</v>
          </cell>
          <cell r="BJ401" t="str">
            <v>17:10</v>
          </cell>
          <cell r="BK401" t="str">
            <v/>
          </cell>
          <cell r="BL401" t="str">
            <v/>
          </cell>
        </row>
        <row r="402">
          <cell r="A402" t="str">
            <v>22-1021109-062</v>
          </cell>
          <cell r="B402">
            <v>44847</v>
          </cell>
          <cell r="C402">
            <v>44859</v>
          </cell>
          <cell r="E402">
            <v>0</v>
          </cell>
          <cell r="F402" t="str">
            <v>1021109</v>
          </cell>
          <cell r="G402">
            <v>62</v>
          </cell>
          <cell r="H402">
            <v>2</v>
          </cell>
          <cell r="I402" t="str">
            <v>東京(飯田橋)</v>
          </cell>
          <cell r="J402" t="str">
            <v>家の光会館・ｺﾝﾍﾞﾝｼｮﾝﾎｰﾙ/飯田橋ﾚｲﾝﾎﾞｰﾋﾞﾙ・大会議室</v>
          </cell>
          <cell r="K402" t="str">
            <v/>
          </cell>
          <cell r="L402">
            <v>44874</v>
          </cell>
          <cell r="M402">
            <v>44875</v>
          </cell>
          <cell r="O402" t="str">
            <v>東京(飯田橋)</v>
          </cell>
          <cell r="P402" t="str">
            <v>一般</v>
          </cell>
          <cell r="Q402">
            <v>1</v>
          </cell>
          <cell r="R402" t="str">
            <v>ホリグチ</v>
          </cell>
          <cell r="S402" t="str">
            <v>ヒロフミ</v>
          </cell>
          <cell r="T402" t="str">
            <v>ホリグチ　ヒロフミ</v>
          </cell>
          <cell r="U402" t="str">
            <v>堀口</v>
          </cell>
          <cell r="V402" t="str">
            <v>博文</v>
          </cell>
          <cell r="W402" t="str">
            <v>堀口　博文</v>
          </cell>
          <cell r="X402">
            <v>23778</v>
          </cell>
          <cell r="Y402">
            <v>57</v>
          </cell>
          <cell r="Z402" t="str">
            <v>310-0805</v>
          </cell>
          <cell r="AA402" t="str">
            <v>茨城県</v>
          </cell>
          <cell r="AB402" t="str">
            <v>水戸市中央1丁目7-13</v>
          </cell>
          <cell r="AC402" t="str">
            <v>クレール水戸301</v>
          </cell>
          <cell r="AD402" t="str">
            <v>080-2472-4763</v>
          </cell>
          <cell r="AE402" t="str">
            <v>horiguchi.hirofumi@panasonic-homes.com</v>
          </cell>
          <cell r="AF402" t="str">
            <v>パナソニックリフォーム株式会社</v>
          </cell>
          <cell r="AG402" t="str">
            <v>関東支社　茨城営業部 水戸営業所</v>
          </cell>
          <cell r="AH402" t="str">
            <v>310-0836</v>
          </cell>
          <cell r="AI402" t="str">
            <v>茨城県</v>
          </cell>
          <cell r="AJ402" t="str">
            <v>水戸市元吉田町1194-26</v>
          </cell>
          <cell r="AL402" t="str">
            <v>029-246-2191</v>
          </cell>
          <cell r="AM402" t="str">
            <v>⑥</v>
          </cell>
          <cell r="AN402" t="str">
            <v>堀口　博文</v>
          </cell>
          <cell r="AO402">
            <v>0</v>
          </cell>
          <cell r="AP402">
            <v>1</v>
          </cell>
          <cell r="AS402" t="str">
            <v>一括</v>
          </cell>
          <cell r="BA402" t="str">
            <v/>
          </cell>
          <cell r="BB402" t="str">
            <v/>
          </cell>
          <cell r="BC402" t="str">
            <v/>
          </cell>
          <cell r="BD402" t="str">
            <v/>
          </cell>
          <cell r="BE402" t="str">
            <v/>
          </cell>
          <cell r="BF402" t="str">
            <v/>
          </cell>
          <cell r="BG402" t="str">
            <v>9:30</v>
          </cell>
          <cell r="BH402" t="str">
            <v>17:00</v>
          </cell>
          <cell r="BI402" t="str">
            <v>9:00</v>
          </cell>
          <cell r="BJ402" t="str">
            <v>17:10</v>
          </cell>
          <cell r="BK402" t="str">
            <v/>
          </cell>
          <cell r="BL402" t="str">
            <v/>
          </cell>
        </row>
        <row r="403">
          <cell r="A403" t="str">
            <v>22-1021109-063</v>
          </cell>
          <cell r="B403">
            <v>44847</v>
          </cell>
          <cell r="C403">
            <v>44859</v>
          </cell>
          <cell r="E403">
            <v>0</v>
          </cell>
          <cell r="F403" t="str">
            <v>1021109</v>
          </cell>
          <cell r="G403">
            <v>63</v>
          </cell>
          <cell r="H403">
            <v>2</v>
          </cell>
          <cell r="I403" t="str">
            <v>東京(飯田橋)</v>
          </cell>
          <cell r="J403" t="str">
            <v>家の光会館・ｺﾝﾍﾞﾝｼｮﾝﾎｰﾙ/飯田橋ﾚｲﾝﾎﾞｰﾋﾞﾙ・大会議室</v>
          </cell>
          <cell r="K403" t="str">
            <v/>
          </cell>
          <cell r="L403">
            <v>44874</v>
          </cell>
          <cell r="M403">
            <v>44875</v>
          </cell>
          <cell r="O403" t="str">
            <v>東京(飯田橋)</v>
          </cell>
          <cell r="P403" t="str">
            <v>一般</v>
          </cell>
          <cell r="Q403">
            <v>1</v>
          </cell>
          <cell r="R403" t="str">
            <v>アリタ</v>
          </cell>
          <cell r="S403" t="str">
            <v>ナオマサ</v>
          </cell>
          <cell r="T403" t="str">
            <v>アリタ　ナオマサ</v>
          </cell>
          <cell r="U403" t="str">
            <v>有田</v>
          </cell>
          <cell r="V403" t="str">
            <v>尚正</v>
          </cell>
          <cell r="W403" t="str">
            <v>有田　尚正</v>
          </cell>
          <cell r="X403">
            <v>30706</v>
          </cell>
          <cell r="Y403">
            <v>38</v>
          </cell>
          <cell r="Z403" t="str">
            <v>310-0851</v>
          </cell>
          <cell r="AA403" t="str">
            <v>茨城県</v>
          </cell>
          <cell r="AB403" t="str">
            <v>水戸市千波町1459番地の4</v>
          </cell>
          <cell r="AD403" t="str">
            <v>080-3101-6480</v>
          </cell>
          <cell r="AE403" t="str">
            <v>arita.naomasa@panasonic-homes.com</v>
          </cell>
          <cell r="AF403" t="str">
            <v>パナソニックリフォーム株式会社</v>
          </cell>
          <cell r="AG403" t="str">
            <v>関東支社　茨城営業部 水戸営業所</v>
          </cell>
          <cell r="AH403" t="str">
            <v>310-0836</v>
          </cell>
          <cell r="AI403" t="str">
            <v>茨城県</v>
          </cell>
          <cell r="AJ403" t="str">
            <v>水戸市元吉田町1194-26</v>
          </cell>
          <cell r="AL403" t="str">
            <v>029-246-2191</v>
          </cell>
          <cell r="AM403" t="str">
            <v>⑥</v>
          </cell>
          <cell r="AN403" t="str">
            <v>有田　尚正</v>
          </cell>
          <cell r="AO403">
            <v>0</v>
          </cell>
          <cell r="AP403">
            <v>1</v>
          </cell>
          <cell r="AS403" t="str">
            <v>一括</v>
          </cell>
          <cell r="BA403" t="str">
            <v/>
          </cell>
          <cell r="BB403" t="str">
            <v/>
          </cell>
          <cell r="BC403" t="str">
            <v/>
          </cell>
          <cell r="BD403" t="str">
            <v/>
          </cell>
          <cell r="BE403" t="str">
            <v/>
          </cell>
          <cell r="BF403" t="str">
            <v/>
          </cell>
          <cell r="BG403" t="str">
            <v>9:30</v>
          </cell>
          <cell r="BH403" t="str">
            <v>17:00</v>
          </cell>
          <cell r="BI403" t="str">
            <v>9:00</v>
          </cell>
          <cell r="BJ403" t="str">
            <v>17:10</v>
          </cell>
          <cell r="BK403" t="str">
            <v/>
          </cell>
          <cell r="BL403" t="str">
            <v/>
          </cell>
        </row>
        <row r="404">
          <cell r="A404" t="str">
            <v>22-1021109-064</v>
          </cell>
          <cell r="B404">
            <v>44847</v>
          </cell>
          <cell r="C404">
            <v>44859</v>
          </cell>
          <cell r="E404">
            <v>0</v>
          </cell>
          <cell r="F404" t="str">
            <v>1021109</v>
          </cell>
          <cell r="G404">
            <v>64</v>
          </cell>
          <cell r="H404">
            <v>2</v>
          </cell>
          <cell r="I404" t="str">
            <v>東京(飯田橋)</v>
          </cell>
          <cell r="J404" t="str">
            <v>家の光会館・ｺﾝﾍﾞﾝｼｮﾝﾎｰﾙ/飯田橋ﾚｲﾝﾎﾞｰﾋﾞﾙ・大会議室</v>
          </cell>
          <cell r="K404" t="str">
            <v/>
          </cell>
          <cell r="L404">
            <v>44874</v>
          </cell>
          <cell r="M404">
            <v>44875</v>
          </cell>
          <cell r="O404" t="str">
            <v>東京(飯田橋)</v>
          </cell>
          <cell r="P404" t="str">
            <v>一般</v>
          </cell>
          <cell r="Q404">
            <v>1</v>
          </cell>
          <cell r="R404" t="str">
            <v>スズキ</v>
          </cell>
          <cell r="S404" t="str">
            <v>ヒデノリ</v>
          </cell>
          <cell r="T404" t="str">
            <v>スズキ　ヒデノリ</v>
          </cell>
          <cell r="U404" t="str">
            <v>鈴木</v>
          </cell>
          <cell r="V404" t="str">
            <v>秀孝</v>
          </cell>
          <cell r="W404" t="str">
            <v>鈴木　秀孝</v>
          </cell>
          <cell r="X404">
            <v>25842</v>
          </cell>
          <cell r="Y404">
            <v>52</v>
          </cell>
          <cell r="Z404" t="str">
            <v>316-0023</v>
          </cell>
          <cell r="AA404" t="str">
            <v>茨城県</v>
          </cell>
          <cell r="AB404" t="str">
            <v>日立市東大沼町4丁目25番5号</v>
          </cell>
          <cell r="AD404" t="str">
            <v>090-7090-9019</v>
          </cell>
          <cell r="AE404" t="str">
            <v>suzuki.hidenori001@panasonic-homes.com</v>
          </cell>
          <cell r="AF404" t="str">
            <v>パナソニックリフォーム株式会社</v>
          </cell>
          <cell r="AG404" t="str">
            <v>関東支社　茨城営業部 水戸営業所</v>
          </cell>
          <cell r="AH404" t="str">
            <v>310-0836</v>
          </cell>
          <cell r="AI404" t="str">
            <v>茨城県</v>
          </cell>
          <cell r="AJ404" t="str">
            <v>水戸市元吉田町1194-26</v>
          </cell>
          <cell r="AL404" t="str">
            <v>029-246-2191</v>
          </cell>
          <cell r="AM404" t="str">
            <v>⑥</v>
          </cell>
          <cell r="AN404" t="str">
            <v>鈴木　秀孝</v>
          </cell>
          <cell r="AO404">
            <v>0</v>
          </cell>
          <cell r="AP404">
            <v>1</v>
          </cell>
          <cell r="AS404" t="str">
            <v>一括</v>
          </cell>
          <cell r="BA404" t="str">
            <v/>
          </cell>
          <cell r="BB404" t="str">
            <v/>
          </cell>
          <cell r="BC404" t="str">
            <v/>
          </cell>
          <cell r="BD404" t="str">
            <v/>
          </cell>
          <cell r="BE404" t="str">
            <v/>
          </cell>
          <cell r="BF404" t="str">
            <v/>
          </cell>
          <cell r="BG404" t="str">
            <v>9:30</v>
          </cell>
          <cell r="BH404" t="str">
            <v>17:00</v>
          </cell>
          <cell r="BI404" t="str">
            <v>9:00</v>
          </cell>
          <cell r="BJ404" t="str">
            <v>17:10</v>
          </cell>
          <cell r="BK404" t="str">
            <v/>
          </cell>
          <cell r="BL404" t="str">
            <v/>
          </cell>
        </row>
        <row r="405">
          <cell r="A405" t="str">
            <v>22-1021109-065</v>
          </cell>
          <cell r="B405">
            <v>44848</v>
          </cell>
          <cell r="C405">
            <v>44859</v>
          </cell>
          <cell r="F405" t="str">
            <v>1021109</v>
          </cell>
          <cell r="G405">
            <v>65</v>
          </cell>
          <cell r="H405">
            <v>2</v>
          </cell>
          <cell r="I405" t="str">
            <v>東京(飯田橋)</v>
          </cell>
          <cell r="J405" t="str">
            <v>家の光会館・ｺﾝﾍﾞﾝｼｮﾝﾎｰﾙ/飯田橋ﾚｲﾝﾎﾞｰﾋﾞﾙ・大会議室</v>
          </cell>
          <cell r="K405" t="str">
            <v/>
          </cell>
          <cell r="L405">
            <v>44874</v>
          </cell>
          <cell r="M405">
            <v>44875</v>
          </cell>
          <cell r="O405" t="str">
            <v>東京(飯田橋)</v>
          </cell>
          <cell r="P405" t="str">
            <v>一般</v>
          </cell>
          <cell r="Q405">
            <v>1</v>
          </cell>
          <cell r="R405" t="str">
            <v>コイケ</v>
          </cell>
          <cell r="S405" t="str">
            <v>マナブ</v>
          </cell>
          <cell r="T405" t="str">
            <v>コイケ　マナブ</v>
          </cell>
          <cell r="U405" t="str">
            <v>小池</v>
          </cell>
          <cell r="V405" t="str">
            <v>学</v>
          </cell>
          <cell r="W405" t="str">
            <v>小池　学</v>
          </cell>
          <cell r="X405">
            <v>29330</v>
          </cell>
          <cell r="Y405">
            <v>42</v>
          </cell>
          <cell r="Z405" t="str">
            <v>270-1144</v>
          </cell>
          <cell r="AA405" t="str">
            <v>千葉県</v>
          </cell>
          <cell r="AB405" t="str">
            <v>我孫子市東我孫子二丁目９番22号</v>
          </cell>
          <cell r="AC405" t="str">
            <v/>
          </cell>
          <cell r="AD405" t="str">
            <v>090-5824-6863</v>
          </cell>
          <cell r="AF405" t="str">
            <v>警視庁</v>
          </cell>
          <cell r="AG405" t="str">
            <v>総務部施設課</v>
          </cell>
          <cell r="AH405" t="str">
            <v>100-8929</v>
          </cell>
          <cell r="AI405" t="str">
            <v>東京都</v>
          </cell>
          <cell r="AJ405" t="str">
            <v>千代田区霞が関二丁目１番１号</v>
          </cell>
          <cell r="AK405" t="str">
            <v/>
          </cell>
          <cell r="AL405" t="str">
            <v>03-3581-4321</v>
          </cell>
          <cell r="AM405" t="str">
            <v>②</v>
          </cell>
          <cell r="AN405" t="str">
            <v>小池　学</v>
          </cell>
          <cell r="AO405">
            <v>1</v>
          </cell>
          <cell r="AP405">
            <v>1</v>
          </cell>
          <cell r="AS405" t="str">
            <v>三菱</v>
          </cell>
          <cell r="AT405">
            <v>44866</v>
          </cell>
          <cell r="BA405" t="str">
            <v/>
          </cell>
          <cell r="BB405" t="str">
            <v/>
          </cell>
          <cell r="BC405" t="str">
            <v/>
          </cell>
          <cell r="BD405" t="str">
            <v/>
          </cell>
          <cell r="BE405" t="str">
            <v/>
          </cell>
          <cell r="BF405" t="str">
            <v/>
          </cell>
          <cell r="BG405" t="str">
            <v>9:30</v>
          </cell>
          <cell r="BH405" t="str">
            <v>17:00</v>
          </cell>
          <cell r="BI405" t="str">
            <v>9:00</v>
          </cell>
          <cell r="BJ405" t="str">
            <v>17:10</v>
          </cell>
          <cell r="BK405" t="str">
            <v/>
          </cell>
          <cell r="BL405" t="str">
            <v/>
          </cell>
        </row>
        <row r="406">
          <cell r="A406" t="str">
            <v>22-1021109-066</v>
          </cell>
          <cell r="B406">
            <v>44851</v>
          </cell>
          <cell r="C406">
            <v>44859</v>
          </cell>
          <cell r="F406" t="str">
            <v>1021109</v>
          </cell>
          <cell r="G406">
            <v>66</v>
          </cell>
          <cell r="H406">
            <v>2</v>
          </cell>
          <cell r="I406" t="str">
            <v>東京(飯田橋)</v>
          </cell>
          <cell r="J406" t="str">
            <v>家の光会館・ｺﾝﾍﾞﾝｼｮﾝﾎｰﾙ/飯田橋ﾚｲﾝﾎﾞｰﾋﾞﾙ・大会議室</v>
          </cell>
          <cell r="K406" t="str">
            <v/>
          </cell>
          <cell r="L406">
            <v>44874</v>
          </cell>
          <cell r="M406">
            <v>44875</v>
          </cell>
          <cell r="O406" t="str">
            <v>東京(飯田橋)</v>
          </cell>
          <cell r="P406" t="str">
            <v>一般</v>
          </cell>
          <cell r="Q406">
            <v>1</v>
          </cell>
          <cell r="R406" t="str">
            <v>スドウ</v>
          </cell>
          <cell r="S406" t="str">
            <v>ケイイチ</v>
          </cell>
          <cell r="T406" t="str">
            <v>スドウ　ケイイチ</v>
          </cell>
          <cell r="U406" t="str">
            <v>須藤</v>
          </cell>
          <cell r="V406" t="str">
            <v>桂一</v>
          </cell>
          <cell r="W406" t="str">
            <v>須藤　桂一</v>
          </cell>
          <cell r="X406">
            <v>23420</v>
          </cell>
          <cell r="Y406">
            <v>58</v>
          </cell>
          <cell r="Z406" t="str">
            <v>140-0001</v>
          </cell>
          <cell r="AA406" t="str">
            <v>東京都</v>
          </cell>
          <cell r="AB406" t="str">
            <v>品川区北品川4-8-33</v>
          </cell>
          <cell r="AD406" t="str">
            <v>090-6134-8423</v>
          </cell>
          <cell r="AE406" t="str">
            <v>k_sudo@cip.co.jp</v>
          </cell>
          <cell r="AF406" t="str">
            <v>株式会社シーアイピー</v>
          </cell>
          <cell r="AH406" t="str">
            <v>104-0061</v>
          </cell>
          <cell r="AI406" t="str">
            <v>東京都</v>
          </cell>
          <cell r="AJ406" t="str">
            <v>中央区銀座2-6-15</v>
          </cell>
          <cell r="AK406" t="str">
            <v>第一吉田ビル7階</v>
          </cell>
          <cell r="AL406" t="str">
            <v>03-3538-1175</v>
          </cell>
          <cell r="AM406" t="str">
            <v>⑥</v>
          </cell>
          <cell r="AN406" t="str">
            <v>須藤　桂一</v>
          </cell>
          <cell r="AO406">
            <v>1</v>
          </cell>
          <cell r="AP406">
            <v>1</v>
          </cell>
          <cell r="AS406" t="str">
            <v>三菱</v>
          </cell>
          <cell r="AT406">
            <v>44861</v>
          </cell>
          <cell r="BA406" t="str">
            <v/>
          </cell>
          <cell r="BB406" t="str">
            <v/>
          </cell>
          <cell r="BC406" t="str">
            <v/>
          </cell>
          <cell r="BD406" t="str">
            <v/>
          </cell>
          <cell r="BE406" t="str">
            <v/>
          </cell>
          <cell r="BF406" t="str">
            <v/>
          </cell>
          <cell r="BG406" t="str">
            <v>9:30</v>
          </cell>
          <cell r="BH406" t="str">
            <v>17:00</v>
          </cell>
          <cell r="BI406" t="str">
            <v>9:00</v>
          </cell>
          <cell r="BJ406" t="str">
            <v>17:10</v>
          </cell>
          <cell r="BK406" t="str">
            <v/>
          </cell>
          <cell r="BL406" t="str">
            <v/>
          </cell>
        </row>
        <row r="407">
          <cell r="A407" t="str">
            <v>22-1021109-067</v>
          </cell>
          <cell r="B407">
            <v>44837</v>
          </cell>
          <cell r="C407">
            <v>44859</v>
          </cell>
          <cell r="E407">
            <v>0</v>
          </cell>
          <cell r="F407" t="str">
            <v>1021109</v>
          </cell>
          <cell r="G407">
            <v>67</v>
          </cell>
          <cell r="H407">
            <v>2</v>
          </cell>
          <cell r="I407" t="str">
            <v>東京(飯田橋)</v>
          </cell>
          <cell r="J407" t="str">
            <v>家の光会館・ｺﾝﾍﾞﾝｼｮﾝﾎｰﾙ/飯田橋ﾚｲﾝﾎﾞｰﾋﾞﾙ・大会議室</v>
          </cell>
          <cell r="K407" t="str">
            <v/>
          </cell>
          <cell r="L407">
            <v>44874</v>
          </cell>
          <cell r="M407">
            <v>44875</v>
          </cell>
          <cell r="O407" t="str">
            <v>東京(飯田橋)</v>
          </cell>
          <cell r="P407" t="str">
            <v>一般</v>
          </cell>
          <cell r="Q407">
            <v>1</v>
          </cell>
          <cell r="R407" t="str">
            <v>ワタナベ</v>
          </cell>
          <cell r="S407" t="str">
            <v>コウジ</v>
          </cell>
          <cell r="T407" t="str">
            <v>ワタナベ　コウジ</v>
          </cell>
          <cell r="U407" t="str">
            <v>渡部</v>
          </cell>
          <cell r="V407" t="str">
            <v>浩司</v>
          </cell>
          <cell r="W407" t="str">
            <v>渡部　浩司</v>
          </cell>
          <cell r="X407">
            <v>30150</v>
          </cell>
          <cell r="Y407">
            <v>40</v>
          </cell>
          <cell r="Z407" t="str">
            <v>350-0809</v>
          </cell>
          <cell r="AA407" t="str">
            <v>埼玉県</v>
          </cell>
          <cell r="AB407" t="str">
            <v>川越市鯨井新田12-21</v>
          </cell>
          <cell r="AC407" t="str">
            <v>プラザ・ドゥ・ビアン101号室</v>
          </cell>
          <cell r="AD407" t="str">
            <v>080-2070-1670</v>
          </cell>
          <cell r="AE407" t="str">
            <v>koj-watanabe@itc-uc.co.jp</v>
          </cell>
          <cell r="AF407" t="str">
            <v>伊藤忠アーバンコミュニティ株式会社</v>
          </cell>
          <cell r="AH407" t="str">
            <v>103-0011</v>
          </cell>
          <cell r="AI407" t="str">
            <v>東京都</v>
          </cell>
          <cell r="AJ407" t="str">
            <v>中央区日本橋大伝馬町1-4</v>
          </cell>
          <cell r="AL407" t="str">
            <v>03-3662-5163</v>
          </cell>
          <cell r="AM407" t="str">
            <v>②</v>
          </cell>
          <cell r="AN407" t="str">
            <v>渡部　浩司</v>
          </cell>
          <cell r="AO407">
            <v>1</v>
          </cell>
          <cell r="AP407">
            <v>1</v>
          </cell>
          <cell r="AS407" t="str">
            <v>一括</v>
          </cell>
          <cell r="BA407" t="str">
            <v/>
          </cell>
          <cell r="BB407" t="str">
            <v/>
          </cell>
          <cell r="BC407" t="str">
            <v/>
          </cell>
          <cell r="BD407" t="str">
            <v/>
          </cell>
          <cell r="BE407" t="str">
            <v/>
          </cell>
          <cell r="BF407" t="str">
            <v/>
          </cell>
          <cell r="BG407" t="str">
            <v>9:30</v>
          </cell>
          <cell r="BH407" t="str">
            <v>17:00</v>
          </cell>
          <cell r="BI407" t="str">
            <v>9:00</v>
          </cell>
          <cell r="BJ407" t="str">
            <v>17:10</v>
          </cell>
          <cell r="BK407" t="str">
            <v/>
          </cell>
          <cell r="BL407" t="str">
            <v/>
          </cell>
        </row>
        <row r="408">
          <cell r="A408" t="str">
            <v>22-1021109-068</v>
          </cell>
          <cell r="B408">
            <v>44837</v>
          </cell>
          <cell r="C408">
            <v>44859</v>
          </cell>
          <cell r="E408">
            <v>0</v>
          </cell>
          <cell r="F408" t="str">
            <v>1021109</v>
          </cell>
          <cell r="G408">
            <v>68</v>
          </cell>
          <cell r="H408">
            <v>2</v>
          </cell>
          <cell r="I408" t="str">
            <v>東京(飯田橋)</v>
          </cell>
          <cell r="J408" t="str">
            <v>家の光会館・ｺﾝﾍﾞﾝｼｮﾝﾎｰﾙ/飯田橋ﾚｲﾝﾎﾞｰﾋﾞﾙ・大会議室</v>
          </cell>
          <cell r="K408" t="str">
            <v/>
          </cell>
          <cell r="L408">
            <v>44874</v>
          </cell>
          <cell r="M408">
            <v>44875</v>
          </cell>
          <cell r="O408" t="str">
            <v>東京(飯田橋)</v>
          </cell>
          <cell r="P408" t="str">
            <v>一般</v>
          </cell>
          <cell r="Q408">
            <v>1</v>
          </cell>
          <cell r="R408" t="str">
            <v>フクシマ</v>
          </cell>
          <cell r="S408" t="str">
            <v>イオリ</v>
          </cell>
          <cell r="T408" t="str">
            <v>フクシマ　イオリ</v>
          </cell>
          <cell r="U408" t="str">
            <v>福島</v>
          </cell>
          <cell r="V408" t="str">
            <v>伊織</v>
          </cell>
          <cell r="W408" t="str">
            <v>福島　伊織</v>
          </cell>
          <cell r="X408">
            <v>35822</v>
          </cell>
          <cell r="Y408">
            <v>24</v>
          </cell>
          <cell r="Z408" t="str">
            <v>202-0014</v>
          </cell>
          <cell r="AA408" t="str">
            <v>東京都</v>
          </cell>
          <cell r="AB408" t="str">
            <v>西東京市富士町4-4-31</v>
          </cell>
          <cell r="AC408" t="str">
            <v>ラ・エスペランサ405号室</v>
          </cell>
          <cell r="AD408" t="str">
            <v>050-5369-2428</v>
          </cell>
          <cell r="AE408" t="str">
            <v>ior-fukushima@itc-uc.co.jp</v>
          </cell>
          <cell r="AF408" t="str">
            <v>伊藤忠アーバンコミュニティ株式会社</v>
          </cell>
          <cell r="AH408" t="str">
            <v>103-0011</v>
          </cell>
          <cell r="AI408" t="str">
            <v>東京都</v>
          </cell>
          <cell r="AJ408" t="str">
            <v>中央区日本橋大伝馬町1-4</v>
          </cell>
          <cell r="AL408" t="str">
            <v>03-3662-5163</v>
          </cell>
          <cell r="AM408" t="str">
            <v>②</v>
          </cell>
          <cell r="AN408" t="str">
            <v>福島　伊織</v>
          </cell>
          <cell r="AO408">
            <v>1</v>
          </cell>
          <cell r="AP408">
            <v>1</v>
          </cell>
          <cell r="AS408" t="str">
            <v>一括</v>
          </cell>
          <cell r="BA408" t="str">
            <v/>
          </cell>
          <cell r="BB408" t="str">
            <v/>
          </cell>
          <cell r="BC408" t="str">
            <v/>
          </cell>
          <cell r="BD408" t="str">
            <v/>
          </cell>
          <cell r="BE408" t="str">
            <v/>
          </cell>
          <cell r="BF408" t="str">
            <v/>
          </cell>
          <cell r="BG408" t="str">
            <v>9:30</v>
          </cell>
          <cell r="BH408" t="str">
            <v>17:00</v>
          </cell>
          <cell r="BI408" t="str">
            <v>9:00</v>
          </cell>
          <cell r="BJ408" t="str">
            <v>17:10</v>
          </cell>
          <cell r="BK408" t="str">
            <v/>
          </cell>
          <cell r="BL408" t="str">
            <v/>
          </cell>
        </row>
        <row r="409">
          <cell r="A409" t="str">
            <v>22-1021109-069</v>
          </cell>
          <cell r="B409">
            <v>44837</v>
          </cell>
          <cell r="C409">
            <v>44859</v>
          </cell>
          <cell r="E409">
            <v>0</v>
          </cell>
          <cell r="F409" t="str">
            <v>1021109</v>
          </cell>
          <cell r="G409">
            <v>69</v>
          </cell>
          <cell r="H409">
            <v>2</v>
          </cell>
          <cell r="I409" t="str">
            <v>東京(飯田橋)</v>
          </cell>
          <cell r="J409" t="str">
            <v>家の光会館・ｺﾝﾍﾞﾝｼｮﾝﾎｰﾙ/飯田橋ﾚｲﾝﾎﾞｰﾋﾞﾙ・大会議室</v>
          </cell>
          <cell r="K409" t="str">
            <v/>
          </cell>
          <cell r="L409">
            <v>44874</v>
          </cell>
          <cell r="M409">
            <v>44875</v>
          </cell>
          <cell r="O409" t="str">
            <v>東京(飯田橋)</v>
          </cell>
          <cell r="P409" t="str">
            <v>一般</v>
          </cell>
          <cell r="Q409">
            <v>1</v>
          </cell>
          <cell r="R409" t="str">
            <v>ハマイ</v>
          </cell>
          <cell r="S409" t="str">
            <v>ハツエ</v>
          </cell>
          <cell r="T409" t="str">
            <v>ハマイ　ハツエ</v>
          </cell>
          <cell r="U409" t="str">
            <v>濱井</v>
          </cell>
          <cell r="V409" t="str">
            <v>初江</v>
          </cell>
          <cell r="W409" t="str">
            <v>濱井　初江</v>
          </cell>
          <cell r="X409">
            <v>25122</v>
          </cell>
          <cell r="Y409">
            <v>54</v>
          </cell>
          <cell r="Z409" t="str">
            <v>345-0023</v>
          </cell>
          <cell r="AA409" t="str">
            <v>埼玉県</v>
          </cell>
          <cell r="AB409" t="str">
            <v>北葛飾郡杉戸町本郷917番地6</v>
          </cell>
          <cell r="AD409" t="str">
            <v>080-2552-9513</v>
          </cell>
          <cell r="AE409" t="str">
            <v>h-hamai@itc-uc.co.jp</v>
          </cell>
          <cell r="AF409" t="str">
            <v>伊藤忠アーバンコミュニティ株式会社</v>
          </cell>
          <cell r="AH409" t="str">
            <v>103-0011</v>
          </cell>
          <cell r="AI409" t="str">
            <v>東京都</v>
          </cell>
          <cell r="AJ409" t="str">
            <v>中央区日本橋大伝馬町1-4</v>
          </cell>
          <cell r="AL409" t="str">
            <v>03-3662-5163</v>
          </cell>
          <cell r="AM409" t="str">
            <v>④</v>
          </cell>
          <cell r="AN409" t="str">
            <v>濱井　初江</v>
          </cell>
          <cell r="AO409">
            <v>1</v>
          </cell>
          <cell r="AP409">
            <v>1</v>
          </cell>
          <cell r="AS409" t="str">
            <v>一括</v>
          </cell>
          <cell r="BA409" t="str">
            <v/>
          </cell>
          <cell r="BB409" t="str">
            <v/>
          </cell>
          <cell r="BC409" t="str">
            <v/>
          </cell>
          <cell r="BD409" t="str">
            <v/>
          </cell>
          <cell r="BE409" t="str">
            <v/>
          </cell>
          <cell r="BF409" t="str">
            <v/>
          </cell>
          <cell r="BG409" t="str">
            <v>9:30</v>
          </cell>
          <cell r="BH409" t="str">
            <v>17:00</v>
          </cell>
          <cell r="BI409" t="str">
            <v>9:00</v>
          </cell>
          <cell r="BJ409" t="str">
            <v>17:10</v>
          </cell>
          <cell r="BK409" t="str">
            <v/>
          </cell>
          <cell r="BL409" t="str">
            <v/>
          </cell>
        </row>
        <row r="410">
          <cell r="A410" t="str">
            <v>22-1021109-070</v>
          </cell>
          <cell r="B410">
            <v>44837</v>
          </cell>
          <cell r="C410">
            <v>44859</v>
          </cell>
          <cell r="E410">
            <v>0</v>
          </cell>
          <cell r="F410" t="str">
            <v>1021109</v>
          </cell>
          <cell r="G410">
            <v>70</v>
          </cell>
          <cell r="H410">
            <v>2</v>
          </cell>
          <cell r="I410" t="str">
            <v>東京(飯田橋)</v>
          </cell>
          <cell r="J410" t="str">
            <v>家の光会館・ｺﾝﾍﾞﾝｼｮﾝﾎｰﾙ/飯田橋ﾚｲﾝﾎﾞｰﾋﾞﾙ・大会議室</v>
          </cell>
          <cell r="K410" t="str">
            <v/>
          </cell>
          <cell r="L410">
            <v>44874</v>
          </cell>
          <cell r="M410">
            <v>44875</v>
          </cell>
          <cell r="O410" t="str">
            <v>東京(飯田橋)</v>
          </cell>
          <cell r="P410" t="str">
            <v>一般</v>
          </cell>
          <cell r="Q410">
            <v>1</v>
          </cell>
          <cell r="R410" t="str">
            <v>キタイ</v>
          </cell>
          <cell r="S410" t="str">
            <v>リサ</v>
          </cell>
          <cell r="T410" t="str">
            <v>キタイ　リサ</v>
          </cell>
          <cell r="U410" t="str">
            <v>北井</v>
          </cell>
          <cell r="V410" t="str">
            <v>里沙</v>
          </cell>
          <cell r="W410" t="str">
            <v>北井　里沙</v>
          </cell>
          <cell r="X410">
            <v>33473</v>
          </cell>
          <cell r="Y410">
            <v>31</v>
          </cell>
          <cell r="Z410" t="str">
            <v>240-0001</v>
          </cell>
          <cell r="AA410" t="str">
            <v>神奈川県</v>
          </cell>
          <cell r="AB410" t="str">
            <v>横浜市保土ケ谷区川辺町3-1</v>
          </cell>
          <cell r="AC410" t="str">
            <v>E-404</v>
          </cell>
          <cell r="AD410" t="str">
            <v>050-5369-2406</v>
          </cell>
          <cell r="AE410" t="str">
            <v>r-kitai@itc-uc.co.jp</v>
          </cell>
          <cell r="AF410" t="str">
            <v>伊藤忠アーバンコミュニティ株式会社</v>
          </cell>
          <cell r="AH410" t="str">
            <v>103-0011</v>
          </cell>
          <cell r="AI410" t="str">
            <v>東京都</v>
          </cell>
          <cell r="AJ410" t="str">
            <v>中央区日本橋大伝馬町1-4</v>
          </cell>
          <cell r="AL410" t="str">
            <v>03-3662-5163</v>
          </cell>
          <cell r="AM410" t="str">
            <v>②</v>
          </cell>
          <cell r="AN410" t="str">
            <v>北井　里沙</v>
          </cell>
          <cell r="AO410">
            <v>1</v>
          </cell>
          <cell r="AP410">
            <v>1</v>
          </cell>
          <cell r="AS410" t="str">
            <v>一括</v>
          </cell>
          <cell r="BA410" t="str">
            <v/>
          </cell>
          <cell r="BB410" t="str">
            <v/>
          </cell>
          <cell r="BC410" t="str">
            <v/>
          </cell>
          <cell r="BD410" t="str">
            <v/>
          </cell>
          <cell r="BE410" t="str">
            <v/>
          </cell>
          <cell r="BF410" t="str">
            <v/>
          </cell>
          <cell r="BG410" t="str">
            <v>9:30</v>
          </cell>
          <cell r="BH410" t="str">
            <v>17:00</v>
          </cell>
          <cell r="BI410" t="str">
            <v>9:00</v>
          </cell>
          <cell r="BJ410" t="str">
            <v>17:10</v>
          </cell>
          <cell r="BK410" t="str">
            <v/>
          </cell>
          <cell r="BL410" t="str">
            <v/>
          </cell>
        </row>
        <row r="411">
          <cell r="A411" t="str">
            <v>22-1021109-071</v>
          </cell>
          <cell r="B411">
            <v>44855</v>
          </cell>
          <cell r="C411">
            <v>44859</v>
          </cell>
          <cell r="F411" t="str">
            <v>1021109</v>
          </cell>
          <cell r="G411">
            <v>71</v>
          </cell>
          <cell r="H411">
            <v>2</v>
          </cell>
          <cell r="I411" t="str">
            <v>東京(飯田橋)</v>
          </cell>
          <cell r="J411" t="str">
            <v>家の光会館・ｺﾝﾍﾞﾝｼｮﾝﾎｰﾙ/飯田橋ﾚｲﾝﾎﾞｰﾋﾞﾙ・大会議室</v>
          </cell>
          <cell r="K411" t="str">
            <v/>
          </cell>
          <cell r="L411">
            <v>44874</v>
          </cell>
          <cell r="M411">
            <v>44875</v>
          </cell>
          <cell r="O411" t="str">
            <v>東京(飯田橋)</v>
          </cell>
          <cell r="P411" t="str">
            <v>一般</v>
          </cell>
          <cell r="Q411">
            <v>1</v>
          </cell>
          <cell r="R411" t="str">
            <v>タナカ</v>
          </cell>
          <cell r="S411" t="str">
            <v>トモヒロ</v>
          </cell>
          <cell r="T411" t="str">
            <v>タナカ　トモヒロ</v>
          </cell>
          <cell r="U411" t="str">
            <v>田中</v>
          </cell>
          <cell r="V411" t="str">
            <v>朋宏</v>
          </cell>
          <cell r="W411" t="str">
            <v>田中　朋宏</v>
          </cell>
          <cell r="X411">
            <v>27352</v>
          </cell>
          <cell r="Y411">
            <v>47</v>
          </cell>
          <cell r="Z411" t="str">
            <v>167-0042</v>
          </cell>
          <cell r="AA411" t="str">
            <v>東京都</v>
          </cell>
          <cell r="AB411" t="str">
            <v>杉並区西荻北3-21-16</v>
          </cell>
          <cell r="AD411" t="str">
            <v>080-5405-7823</v>
          </cell>
          <cell r="AE411" t="str">
            <v>tomohiro-tanaka@sekisui.com</v>
          </cell>
          <cell r="AF411" t="str">
            <v>東京セキスイファミエス株式会社</v>
          </cell>
          <cell r="AG411" t="str">
            <v>東京支店</v>
          </cell>
          <cell r="AH411" t="str">
            <v>188-0014</v>
          </cell>
          <cell r="AI411" t="str">
            <v>東京都</v>
          </cell>
          <cell r="AJ411" t="str">
            <v>西東京市芝久保町4-12-46</v>
          </cell>
          <cell r="AL411" t="str">
            <v>042-460-3012</v>
          </cell>
          <cell r="AM411" t="str">
            <v>①</v>
          </cell>
          <cell r="AN411" t="str">
            <v>田中　朋宏</v>
          </cell>
          <cell r="AO411">
            <v>1</v>
          </cell>
          <cell r="AP411">
            <v>1</v>
          </cell>
          <cell r="AS411" t="str">
            <v>三菱</v>
          </cell>
          <cell r="AT411">
            <v>44862</v>
          </cell>
          <cell r="BA411" t="str">
            <v/>
          </cell>
          <cell r="BB411" t="str">
            <v/>
          </cell>
          <cell r="BC411" t="str">
            <v/>
          </cell>
          <cell r="BD411" t="str">
            <v/>
          </cell>
          <cell r="BE411" t="str">
            <v/>
          </cell>
          <cell r="BF411" t="str">
            <v/>
          </cell>
          <cell r="BG411" t="str">
            <v>9:30</v>
          </cell>
          <cell r="BH411" t="str">
            <v>17:00</v>
          </cell>
          <cell r="BI411" t="str">
            <v>9:00</v>
          </cell>
          <cell r="BJ411" t="str">
            <v>17:10</v>
          </cell>
          <cell r="BK411" t="str">
            <v/>
          </cell>
          <cell r="BL411" t="str">
            <v/>
          </cell>
        </row>
        <row r="412">
          <cell r="A412" t="str">
            <v>22-1021109-072</v>
          </cell>
          <cell r="B412">
            <v>44858</v>
          </cell>
          <cell r="C412">
            <v>44860</v>
          </cell>
          <cell r="F412" t="str">
            <v>1021109</v>
          </cell>
          <cell r="G412">
            <v>72</v>
          </cell>
          <cell r="H412">
            <v>2</v>
          </cell>
          <cell r="I412" t="str">
            <v>東京(飯田橋)</v>
          </cell>
          <cell r="J412" t="str">
            <v>家の光会館・ｺﾝﾍﾞﾝｼｮﾝﾎｰﾙ/飯田橋ﾚｲﾝﾎﾞｰﾋﾞﾙ・大会議室</v>
          </cell>
          <cell r="K412" t="str">
            <v/>
          </cell>
          <cell r="L412">
            <v>44874</v>
          </cell>
          <cell r="M412">
            <v>44875</v>
          </cell>
          <cell r="O412" t="str">
            <v>東京(飯田橋)</v>
          </cell>
          <cell r="P412" t="str">
            <v>一般</v>
          </cell>
          <cell r="Q412">
            <v>1</v>
          </cell>
          <cell r="R412" t="str">
            <v>トクヤマ</v>
          </cell>
          <cell r="S412" t="str">
            <v>タカシ</v>
          </cell>
          <cell r="T412" t="str">
            <v>トクヤマ　タカシ</v>
          </cell>
          <cell r="U412" t="str">
            <v>徳山</v>
          </cell>
          <cell r="V412" t="str">
            <v>貴士</v>
          </cell>
          <cell r="W412" t="str">
            <v>徳山　貴士</v>
          </cell>
          <cell r="X412">
            <v>27087</v>
          </cell>
          <cell r="Y412">
            <v>48</v>
          </cell>
          <cell r="Z412" t="str">
            <v>273-0135</v>
          </cell>
          <cell r="AA412" t="str">
            <v>千葉県</v>
          </cell>
          <cell r="AB412" t="str">
            <v>鎌ケ谷市中佐津間2-14-24</v>
          </cell>
          <cell r="AD412" t="str">
            <v>080-5953-5684</v>
          </cell>
          <cell r="AE412" t="str">
            <v>tokuyama-takashi@azu-mt.com</v>
          </cell>
          <cell r="AF412" t="str">
            <v>Management&amp;Trvhnivskdoluyions,Azu株式会社</v>
          </cell>
          <cell r="AH412" t="str">
            <v>536-0001</v>
          </cell>
          <cell r="AI412" t="str">
            <v>大阪府</v>
          </cell>
          <cell r="AJ412" t="str">
            <v>大阪市城東区古市3-21-19</v>
          </cell>
          <cell r="AK412" t="str">
            <v>尾崎ビル2F</v>
          </cell>
          <cell r="AL412" t="str">
            <v>06-6914-4880</v>
          </cell>
          <cell r="AM412" t="str">
            <v>①</v>
          </cell>
          <cell r="AN412" t="str">
            <v>徳山　貴士</v>
          </cell>
          <cell r="AO412">
            <v>1</v>
          </cell>
          <cell r="AP412">
            <v>1</v>
          </cell>
          <cell r="AS412" t="str">
            <v>三菱</v>
          </cell>
          <cell r="AT412">
            <v>44865</v>
          </cell>
          <cell r="BA412" t="str">
            <v/>
          </cell>
          <cell r="BB412" t="str">
            <v/>
          </cell>
          <cell r="BC412" t="str">
            <v/>
          </cell>
          <cell r="BD412" t="str">
            <v/>
          </cell>
          <cell r="BE412" t="str">
            <v/>
          </cell>
          <cell r="BF412" t="str">
            <v/>
          </cell>
          <cell r="BG412" t="str">
            <v>9:30</v>
          </cell>
          <cell r="BH412" t="str">
            <v>17:00</v>
          </cell>
          <cell r="BI412" t="str">
            <v>9:00</v>
          </cell>
          <cell r="BJ412" t="str">
            <v>17:10</v>
          </cell>
          <cell r="BK412" t="str">
            <v/>
          </cell>
          <cell r="BL412" t="str">
            <v/>
          </cell>
        </row>
        <row r="413">
          <cell r="A413" t="str">
            <v>22-1021109-073</v>
          </cell>
          <cell r="B413">
            <v>44859</v>
          </cell>
          <cell r="C413">
            <v>44860</v>
          </cell>
          <cell r="E413">
            <v>0</v>
          </cell>
          <cell r="F413" t="str">
            <v>1021109</v>
          </cell>
          <cell r="G413">
            <v>73</v>
          </cell>
          <cell r="H413">
            <v>2</v>
          </cell>
          <cell r="I413" t="str">
            <v>東京(飯田橋)</v>
          </cell>
          <cell r="J413" t="str">
            <v>家の光会館・ｺﾝﾍﾞﾝｼｮﾝﾎｰﾙ/飯田橋ﾚｲﾝﾎﾞｰﾋﾞﾙ・大会議室</v>
          </cell>
          <cell r="K413" t="str">
            <v/>
          </cell>
          <cell r="L413">
            <v>44874</v>
          </cell>
          <cell r="M413">
            <v>44875</v>
          </cell>
          <cell r="O413" t="str">
            <v>東京(飯田橋)</v>
          </cell>
          <cell r="P413" t="str">
            <v>一般</v>
          </cell>
          <cell r="Q413">
            <v>1</v>
          </cell>
          <cell r="R413" t="str">
            <v>ヤマザキ</v>
          </cell>
          <cell r="S413" t="str">
            <v>ヒロアキ</v>
          </cell>
          <cell r="T413" t="str">
            <v>ヤマザキ　ヒロアキ</v>
          </cell>
          <cell r="U413" t="str">
            <v>山﨑</v>
          </cell>
          <cell r="V413" t="str">
            <v>宏明</v>
          </cell>
          <cell r="W413" t="str">
            <v>山﨑　宏明</v>
          </cell>
          <cell r="X413">
            <v>25963</v>
          </cell>
          <cell r="Y413">
            <v>51</v>
          </cell>
          <cell r="Z413" t="str">
            <v>321-0932</v>
          </cell>
          <cell r="AA413" t="str">
            <v>栃木県</v>
          </cell>
          <cell r="AB413" t="str">
            <v>宇都宮市平松本町1213-3</v>
          </cell>
          <cell r="AD413" t="str">
            <v>090-7809-9334</v>
          </cell>
          <cell r="AE413" t="str">
            <v>hiroaki.yamazaki@sekisui.com</v>
          </cell>
          <cell r="AF413" t="str">
            <v>栃木セキスイハイム株式会社</v>
          </cell>
          <cell r="AG413" t="str">
            <v>ファミエス事業部</v>
          </cell>
          <cell r="AH413" t="str">
            <v>321-0953</v>
          </cell>
          <cell r="AI413" t="str">
            <v>栃木県</v>
          </cell>
          <cell r="AJ413" t="str">
            <v>宇都宮市東宿郷5-3-4</v>
          </cell>
          <cell r="AK413" t="str">
            <v>ハーモネートビル4Ｆ</v>
          </cell>
          <cell r="AL413" t="str">
            <v>028-638-3920</v>
          </cell>
          <cell r="AM413" t="str">
            <v>⑥</v>
          </cell>
          <cell r="AN413" t="str">
            <v>山﨑　宏明</v>
          </cell>
          <cell r="AO413">
            <v>1</v>
          </cell>
          <cell r="AP413">
            <v>1</v>
          </cell>
          <cell r="AS413" t="str">
            <v>一括</v>
          </cell>
          <cell r="BA413" t="str">
            <v/>
          </cell>
          <cell r="BB413" t="str">
            <v/>
          </cell>
          <cell r="BC413" t="str">
            <v/>
          </cell>
          <cell r="BD413" t="str">
            <v/>
          </cell>
          <cell r="BE413" t="str">
            <v/>
          </cell>
          <cell r="BF413" t="str">
            <v/>
          </cell>
          <cell r="BG413" t="str">
            <v>9:30</v>
          </cell>
          <cell r="BH413" t="str">
            <v>17:00</v>
          </cell>
          <cell r="BI413" t="str">
            <v>9:00</v>
          </cell>
          <cell r="BJ413" t="str">
            <v>17:10</v>
          </cell>
          <cell r="BK413" t="str">
            <v/>
          </cell>
          <cell r="BL413" t="str">
            <v/>
          </cell>
        </row>
        <row r="414">
          <cell r="A414" t="str">
            <v>22-1021109-074</v>
          </cell>
          <cell r="B414">
            <v>44856</v>
          </cell>
          <cell r="C414">
            <v>44860</v>
          </cell>
          <cell r="E414">
            <v>0</v>
          </cell>
          <cell r="F414" t="str">
            <v>1021109</v>
          </cell>
          <cell r="G414">
            <v>74</v>
          </cell>
          <cell r="H414">
            <v>2</v>
          </cell>
          <cell r="I414" t="str">
            <v>東京(飯田橋)</v>
          </cell>
          <cell r="J414" t="str">
            <v>家の光会館・ｺﾝﾍﾞﾝｼｮﾝﾎｰﾙ/飯田橋ﾚｲﾝﾎﾞｰﾋﾞﾙ・大会議室</v>
          </cell>
          <cell r="K414" t="str">
            <v/>
          </cell>
          <cell r="L414">
            <v>44874</v>
          </cell>
          <cell r="M414">
            <v>44875</v>
          </cell>
          <cell r="O414" t="str">
            <v>東京(飯田橋)</v>
          </cell>
          <cell r="P414" t="str">
            <v>一般</v>
          </cell>
          <cell r="Q414">
            <v>1</v>
          </cell>
          <cell r="R414" t="str">
            <v>オオヤマ</v>
          </cell>
          <cell r="S414" t="str">
            <v>ジュンペイ</v>
          </cell>
          <cell r="T414" t="str">
            <v>オオヤマ　ジュンペイ</v>
          </cell>
          <cell r="U414" t="str">
            <v>大山</v>
          </cell>
          <cell r="V414" t="str">
            <v>純平</v>
          </cell>
          <cell r="W414" t="str">
            <v>大山　純平</v>
          </cell>
          <cell r="X414">
            <v>33238</v>
          </cell>
          <cell r="Y414">
            <v>31</v>
          </cell>
          <cell r="Z414" t="str">
            <v>326-0335</v>
          </cell>
          <cell r="AA414" t="str">
            <v>栃木県</v>
          </cell>
          <cell r="AB414" t="str">
            <v>足利市上渋垂町446-2</v>
          </cell>
          <cell r="AD414" t="str">
            <v>080-8755-4324</v>
          </cell>
          <cell r="AE414" t="str">
            <v>junpei.ooyama@sekisui.com</v>
          </cell>
          <cell r="AF414" t="str">
            <v>栃木セキスイハイム株式会社</v>
          </cell>
          <cell r="AG414" t="str">
            <v>ファミエス事業部</v>
          </cell>
          <cell r="AH414" t="str">
            <v>321-0953</v>
          </cell>
          <cell r="AI414" t="str">
            <v>栃木県</v>
          </cell>
          <cell r="AJ414" t="str">
            <v>宇都宮市東宿郷5-3-4</v>
          </cell>
          <cell r="AK414" t="str">
            <v>ハーモネートビル3Ｆ</v>
          </cell>
          <cell r="AL414" t="str">
            <v>028-638-3920</v>
          </cell>
          <cell r="AM414" t="str">
            <v>②</v>
          </cell>
          <cell r="AN414" t="str">
            <v>大山　純平</v>
          </cell>
          <cell r="AO414">
            <v>1</v>
          </cell>
          <cell r="AP414">
            <v>1</v>
          </cell>
          <cell r="AS414" t="str">
            <v>一括</v>
          </cell>
          <cell r="BA414" t="str">
            <v/>
          </cell>
          <cell r="BB414" t="str">
            <v/>
          </cell>
          <cell r="BC414" t="str">
            <v/>
          </cell>
          <cell r="BD414" t="str">
            <v/>
          </cell>
          <cell r="BE414" t="str">
            <v/>
          </cell>
          <cell r="BF414" t="str">
            <v/>
          </cell>
          <cell r="BG414" t="str">
            <v>9:30</v>
          </cell>
          <cell r="BH414" t="str">
            <v>17:00</v>
          </cell>
          <cell r="BI414" t="str">
            <v>9:00</v>
          </cell>
          <cell r="BJ414" t="str">
            <v>17:10</v>
          </cell>
          <cell r="BK414" t="str">
            <v/>
          </cell>
          <cell r="BL414" t="str">
            <v/>
          </cell>
        </row>
        <row r="415">
          <cell r="A415" t="str">
            <v>22-1021109-075</v>
          </cell>
          <cell r="B415">
            <v>44854</v>
          </cell>
          <cell r="C415">
            <v>44860</v>
          </cell>
          <cell r="E415">
            <v>0</v>
          </cell>
          <cell r="F415" t="str">
            <v>1021109</v>
          </cell>
          <cell r="G415">
            <v>75</v>
          </cell>
          <cell r="H415">
            <v>2</v>
          </cell>
          <cell r="I415" t="str">
            <v>東京(飯田橋)</v>
          </cell>
          <cell r="J415" t="str">
            <v>家の光会館・ｺﾝﾍﾞﾝｼｮﾝﾎｰﾙ/飯田橋ﾚｲﾝﾎﾞｰﾋﾞﾙ・大会議室</v>
          </cell>
          <cell r="K415" t="str">
            <v/>
          </cell>
          <cell r="L415">
            <v>44874</v>
          </cell>
          <cell r="M415">
            <v>44875</v>
          </cell>
          <cell r="O415" t="str">
            <v>東京(飯田橋)</v>
          </cell>
          <cell r="P415" t="str">
            <v>一般</v>
          </cell>
          <cell r="Q415">
            <v>1</v>
          </cell>
          <cell r="R415" t="str">
            <v>ナカザワ</v>
          </cell>
          <cell r="S415" t="str">
            <v>ダイスケ</v>
          </cell>
          <cell r="T415" t="str">
            <v>ナカザワ　ダイスケ</v>
          </cell>
          <cell r="U415" t="str">
            <v>中澤</v>
          </cell>
          <cell r="V415" t="str">
            <v>大祐</v>
          </cell>
          <cell r="W415" t="str">
            <v>中澤　大祐</v>
          </cell>
          <cell r="X415">
            <v>35363</v>
          </cell>
          <cell r="Y415">
            <v>26</v>
          </cell>
          <cell r="Z415" t="str">
            <v>320-0066</v>
          </cell>
          <cell r="AA415" t="str">
            <v>栃木県</v>
          </cell>
          <cell r="AB415" t="str">
            <v>宇都宮市駒生2－2－26</v>
          </cell>
          <cell r="AC415" t="str">
            <v>メゾン駒生１０１</v>
          </cell>
          <cell r="AD415" t="str">
            <v>070-2264-1590</v>
          </cell>
          <cell r="AE415" t="str">
            <v>daisuke.nakazawa@sekisui.com</v>
          </cell>
          <cell r="AF415" t="str">
            <v>栃木セキスイハイム株式会社</v>
          </cell>
          <cell r="AG415" t="str">
            <v>ファミエス事業部</v>
          </cell>
          <cell r="AH415" t="str">
            <v>321-0953</v>
          </cell>
          <cell r="AI415" t="str">
            <v>栃木県</v>
          </cell>
          <cell r="AJ415" t="str">
            <v>宇都宮市東宿郷5-3-4</v>
          </cell>
          <cell r="AK415" t="str">
            <v>ハーモネートビル3Ｆ</v>
          </cell>
          <cell r="AL415" t="str">
            <v>028-638-3920</v>
          </cell>
          <cell r="AM415" t="str">
            <v>②</v>
          </cell>
          <cell r="AN415" t="str">
            <v>中澤　大祐</v>
          </cell>
          <cell r="AO415">
            <v>1</v>
          </cell>
          <cell r="AP415">
            <v>1</v>
          </cell>
          <cell r="AS415" t="str">
            <v>一括</v>
          </cell>
          <cell r="BA415" t="str">
            <v/>
          </cell>
          <cell r="BB415" t="str">
            <v/>
          </cell>
          <cell r="BC415" t="str">
            <v/>
          </cell>
          <cell r="BD415" t="str">
            <v/>
          </cell>
          <cell r="BE415" t="str">
            <v/>
          </cell>
          <cell r="BF415" t="str">
            <v/>
          </cell>
          <cell r="BG415" t="str">
            <v>9:30</v>
          </cell>
          <cell r="BH415" t="str">
            <v>17:00</v>
          </cell>
          <cell r="BI415" t="str">
            <v>9:00</v>
          </cell>
          <cell r="BJ415" t="str">
            <v>17:10</v>
          </cell>
          <cell r="BK415" t="str">
            <v/>
          </cell>
          <cell r="BL415" t="str">
            <v/>
          </cell>
        </row>
        <row r="416">
          <cell r="A416" t="str">
            <v>22-1021109-076</v>
          </cell>
          <cell r="B416">
            <v>44860</v>
          </cell>
          <cell r="C416">
            <v>44861</v>
          </cell>
          <cell r="F416" t="str">
            <v>1021109</v>
          </cell>
          <cell r="G416">
            <v>76</v>
          </cell>
          <cell r="H416">
            <v>2</v>
          </cell>
          <cell r="I416" t="str">
            <v>東京(飯田橋)</v>
          </cell>
          <cell r="J416" t="str">
            <v>家の光会館・ｺﾝﾍﾞﾝｼｮﾝﾎｰﾙ/飯田橋ﾚｲﾝﾎﾞｰﾋﾞﾙ・大会議室</v>
          </cell>
          <cell r="K416" t="str">
            <v/>
          </cell>
          <cell r="L416">
            <v>44874</v>
          </cell>
          <cell r="M416">
            <v>44875</v>
          </cell>
          <cell r="O416" t="str">
            <v>東京(飯田橋)</v>
          </cell>
          <cell r="P416" t="str">
            <v>一般</v>
          </cell>
          <cell r="Q416">
            <v>1</v>
          </cell>
          <cell r="R416" t="str">
            <v>タカハシ</v>
          </cell>
          <cell r="S416" t="str">
            <v>ナオヤ</v>
          </cell>
          <cell r="T416" t="str">
            <v>タカハシ　ナオヤ</v>
          </cell>
          <cell r="U416" t="str">
            <v>高橋</v>
          </cell>
          <cell r="V416" t="str">
            <v>尚弥</v>
          </cell>
          <cell r="W416" t="str">
            <v>高橋　尚弥</v>
          </cell>
          <cell r="X416">
            <v>25292</v>
          </cell>
          <cell r="Y416">
            <v>53</v>
          </cell>
          <cell r="Z416" t="str">
            <v>201-0015</v>
          </cell>
          <cell r="AA416" t="str">
            <v>東京都</v>
          </cell>
          <cell r="AB416" t="str">
            <v>狛江市猪方3-9-5-101</v>
          </cell>
          <cell r="AC416" t="str">
            <v/>
          </cell>
          <cell r="AD416" t="str">
            <v>080-6531-9664</v>
          </cell>
          <cell r="AE416" t="str">
            <v>info@leon-kougyo.com</v>
          </cell>
          <cell r="AF416" t="str">
            <v>レオン工業株式会社</v>
          </cell>
          <cell r="AG416" t="str">
            <v>営業部</v>
          </cell>
          <cell r="AH416" t="str">
            <v>160-0005</v>
          </cell>
          <cell r="AI416" t="str">
            <v>東京都</v>
          </cell>
          <cell r="AJ416" t="str">
            <v>新宿区愛住町20</v>
          </cell>
          <cell r="AK416" t="str">
            <v>愛住ハイツ1階</v>
          </cell>
          <cell r="AL416" t="str">
            <v>03-3355-6331</v>
          </cell>
          <cell r="AM416" t="str">
            <v>⑥</v>
          </cell>
          <cell r="AN416" t="str">
            <v>高橋　尚弥</v>
          </cell>
          <cell r="AO416">
            <v>1</v>
          </cell>
          <cell r="AP416">
            <v>1</v>
          </cell>
          <cell r="AS416" t="str">
            <v>三菱</v>
          </cell>
          <cell r="AT416">
            <v>44862</v>
          </cell>
          <cell r="BA416" t="str">
            <v/>
          </cell>
          <cell r="BB416" t="str">
            <v/>
          </cell>
          <cell r="BC416" t="str">
            <v/>
          </cell>
          <cell r="BD416" t="str">
            <v/>
          </cell>
          <cell r="BE416" t="str">
            <v/>
          </cell>
          <cell r="BF416" t="str">
            <v/>
          </cell>
          <cell r="BG416" t="str">
            <v>9:30</v>
          </cell>
          <cell r="BH416" t="str">
            <v>17:00</v>
          </cell>
          <cell r="BI416" t="str">
            <v>9:00</v>
          </cell>
          <cell r="BJ416" t="str">
            <v>17:10</v>
          </cell>
          <cell r="BK416" t="str">
            <v/>
          </cell>
          <cell r="BL416" t="str">
            <v/>
          </cell>
        </row>
        <row r="417">
          <cell r="A417" t="str">
            <v>22-1021109-077</v>
          </cell>
          <cell r="B417">
            <v>44856</v>
          </cell>
          <cell r="C417">
            <v>44861</v>
          </cell>
          <cell r="F417" t="str">
            <v>1021109</v>
          </cell>
          <cell r="G417">
            <v>77</v>
          </cell>
          <cell r="H417">
            <v>2</v>
          </cell>
          <cell r="I417" t="str">
            <v>東京(飯田橋)</v>
          </cell>
          <cell r="J417" t="str">
            <v>家の光会館・ｺﾝﾍﾞﾝｼｮﾝﾎｰﾙ/飯田橋ﾚｲﾝﾎﾞｰﾋﾞﾙ・大会議室</v>
          </cell>
          <cell r="K417" t="str">
            <v/>
          </cell>
          <cell r="L417">
            <v>44874</v>
          </cell>
          <cell r="M417">
            <v>44875</v>
          </cell>
          <cell r="O417" t="str">
            <v>東京(飯田橋）</v>
          </cell>
          <cell r="P417" t="str">
            <v>一般</v>
          </cell>
          <cell r="Q417">
            <v>1</v>
          </cell>
          <cell r="R417" t="str">
            <v>イシザカ</v>
          </cell>
          <cell r="S417" t="str">
            <v>ナオヤ</v>
          </cell>
          <cell r="T417" t="str">
            <v>イシザカ　ナオヤ</v>
          </cell>
          <cell r="U417" t="str">
            <v>石坂</v>
          </cell>
          <cell r="V417" t="str">
            <v>直也</v>
          </cell>
          <cell r="W417" t="str">
            <v>石坂　直也</v>
          </cell>
          <cell r="X417">
            <v>31752</v>
          </cell>
          <cell r="Y417">
            <v>35</v>
          </cell>
          <cell r="Z417" t="str">
            <v>264-0032</v>
          </cell>
          <cell r="AA417" t="str">
            <v>千葉県</v>
          </cell>
          <cell r="AB417" t="str">
            <v>千葉市若葉区みつわ台2-24-11</v>
          </cell>
          <cell r="AD417" t="str">
            <v>090-7944-1206</v>
          </cell>
          <cell r="AE417" t="str">
            <v>n-ishizaka@ikken-i.co.jp</v>
          </cell>
          <cell r="AF417" t="str">
            <v>株式会社IKKEN工業</v>
          </cell>
          <cell r="AH417" t="str">
            <v>260-0001</v>
          </cell>
          <cell r="AI417" t="str">
            <v>千葉県</v>
          </cell>
          <cell r="AJ417" t="str">
            <v>千葉市中央区都町1-15-2</v>
          </cell>
          <cell r="AL417" t="str">
            <v>043-301-6027</v>
          </cell>
          <cell r="AM417" t="str">
            <v>⑥</v>
          </cell>
          <cell r="AN417" t="str">
            <v>石坂　直也</v>
          </cell>
          <cell r="AO417">
            <v>1</v>
          </cell>
          <cell r="AP417">
            <v>1</v>
          </cell>
          <cell r="AS417" t="str">
            <v>三菱</v>
          </cell>
          <cell r="AT417">
            <v>44869</v>
          </cell>
          <cell r="BA417" t="str">
            <v/>
          </cell>
          <cell r="BB417" t="str">
            <v/>
          </cell>
          <cell r="BC417" t="str">
            <v/>
          </cell>
          <cell r="BD417" t="str">
            <v/>
          </cell>
          <cell r="BE417" t="str">
            <v/>
          </cell>
          <cell r="BF417" t="str">
            <v/>
          </cell>
          <cell r="BG417" t="str">
            <v>9:30</v>
          </cell>
          <cell r="BH417" t="str">
            <v>17:00</v>
          </cell>
          <cell r="BI417" t="str">
            <v>9:00</v>
          </cell>
          <cell r="BJ417" t="str">
            <v>17:10</v>
          </cell>
          <cell r="BK417" t="str">
            <v/>
          </cell>
          <cell r="BL417" t="str">
            <v/>
          </cell>
        </row>
        <row r="418">
          <cell r="A418" t="str">
            <v>22-1021109-078</v>
          </cell>
          <cell r="B418">
            <v>44854</v>
          </cell>
          <cell r="C418">
            <v>44861</v>
          </cell>
          <cell r="E418">
            <v>0</v>
          </cell>
          <cell r="F418" t="str">
            <v>1021109</v>
          </cell>
          <cell r="G418">
            <v>78</v>
          </cell>
          <cell r="H418">
            <v>2</v>
          </cell>
          <cell r="I418" t="str">
            <v>東京(飯田橋)</v>
          </cell>
          <cell r="J418" t="str">
            <v>家の光会館・ｺﾝﾍﾞﾝｼｮﾝﾎｰﾙ/飯田橋ﾚｲﾝﾎﾞｰﾋﾞﾙ・大会議室</v>
          </cell>
          <cell r="K418" t="str">
            <v/>
          </cell>
          <cell r="L418">
            <v>44874</v>
          </cell>
          <cell r="M418">
            <v>44875</v>
          </cell>
          <cell r="O418" t="str">
            <v>東京(飯田橋)</v>
          </cell>
          <cell r="P418" t="str">
            <v>一般</v>
          </cell>
          <cell r="Q418">
            <v>1</v>
          </cell>
          <cell r="R418" t="str">
            <v>サダスエ</v>
          </cell>
          <cell r="S418" t="str">
            <v>アキヒロ</v>
          </cell>
          <cell r="T418" t="str">
            <v>サダスエ　アキヒロ</v>
          </cell>
          <cell r="U418" t="str">
            <v>貞末</v>
          </cell>
          <cell r="V418" t="str">
            <v>明宏</v>
          </cell>
          <cell r="W418" t="str">
            <v>貞末　明宏</v>
          </cell>
          <cell r="X418">
            <v>25852</v>
          </cell>
          <cell r="Y418">
            <v>52</v>
          </cell>
          <cell r="Z418" t="str">
            <v>189-0023</v>
          </cell>
          <cell r="AA418" t="str">
            <v>東京都</v>
          </cell>
          <cell r="AB418" t="str">
            <v>東村山市美住町1-15-7-508</v>
          </cell>
          <cell r="AD418" t="str">
            <v>090-2727-7337</v>
          </cell>
          <cell r="AE418" t="str">
            <v>a-sadasue@itc-uc.co.jp</v>
          </cell>
          <cell r="AF418" t="str">
            <v>伊藤忠アーバンコミュニティ株式会社</v>
          </cell>
          <cell r="AG418" t="str">
            <v>東日本エンジニアリング部</v>
          </cell>
          <cell r="AH418" t="str">
            <v>103-0011</v>
          </cell>
          <cell r="AI418" t="str">
            <v>東京都</v>
          </cell>
          <cell r="AJ418" t="str">
            <v>中央区日本橋大伝馬町1-4</v>
          </cell>
          <cell r="AK418" t="str">
            <v>野村不動産日本橋大伝馬町ビル3階</v>
          </cell>
          <cell r="AL418" t="str">
            <v>050-5369-2320</v>
          </cell>
          <cell r="AM418" t="str">
            <v>⑥</v>
          </cell>
          <cell r="AN418" t="str">
            <v>貞末　明宏</v>
          </cell>
          <cell r="AO418">
            <v>1</v>
          </cell>
          <cell r="AP418">
            <v>1</v>
          </cell>
          <cell r="AS418" t="str">
            <v>一括</v>
          </cell>
          <cell r="BA418" t="str">
            <v/>
          </cell>
          <cell r="BB418" t="str">
            <v/>
          </cell>
          <cell r="BC418" t="str">
            <v/>
          </cell>
          <cell r="BD418" t="str">
            <v/>
          </cell>
          <cell r="BE418" t="str">
            <v/>
          </cell>
          <cell r="BF418" t="str">
            <v/>
          </cell>
          <cell r="BG418" t="str">
            <v>9:30</v>
          </cell>
          <cell r="BH418" t="str">
            <v>17:00</v>
          </cell>
          <cell r="BI418" t="str">
            <v>9:00</v>
          </cell>
          <cell r="BJ418" t="str">
            <v>17:10</v>
          </cell>
          <cell r="BK418" t="str">
            <v/>
          </cell>
          <cell r="BL418" t="str">
            <v/>
          </cell>
        </row>
        <row r="419">
          <cell r="A419" t="str">
            <v>22-1021109-079</v>
          </cell>
          <cell r="B419">
            <v>44861</v>
          </cell>
          <cell r="C419">
            <v>44862</v>
          </cell>
          <cell r="F419" t="str">
            <v>1021109</v>
          </cell>
          <cell r="G419">
            <v>79</v>
          </cell>
          <cell r="H419">
            <v>2</v>
          </cell>
          <cell r="I419" t="str">
            <v>東京(飯田橋)</v>
          </cell>
          <cell r="J419" t="str">
            <v>家の光会館・ｺﾝﾍﾞﾝｼｮﾝﾎｰﾙ/飯田橋ﾚｲﾝﾎﾞｰﾋﾞﾙ・大会議室</v>
          </cell>
          <cell r="K419" t="str">
            <v/>
          </cell>
          <cell r="L419">
            <v>44874</v>
          </cell>
          <cell r="M419">
            <v>44875</v>
          </cell>
          <cell r="O419" t="str">
            <v>東京(飯田橋)</v>
          </cell>
          <cell r="P419" t="str">
            <v>一般</v>
          </cell>
          <cell r="Q419">
            <v>1</v>
          </cell>
          <cell r="R419" t="str">
            <v>カマタ</v>
          </cell>
          <cell r="S419" t="str">
            <v>ユウ</v>
          </cell>
          <cell r="T419" t="str">
            <v>カマタ　ユウ</v>
          </cell>
          <cell r="U419" t="str">
            <v>鎌田</v>
          </cell>
          <cell r="V419" t="str">
            <v>優</v>
          </cell>
          <cell r="W419" t="str">
            <v>鎌田　優</v>
          </cell>
          <cell r="X419">
            <v>32009</v>
          </cell>
          <cell r="Y419">
            <v>35</v>
          </cell>
          <cell r="Z419" t="str">
            <v>121-0801</v>
          </cell>
          <cell r="AA419" t="str">
            <v>東京都</v>
          </cell>
          <cell r="AB419" t="str">
            <v>足立区東伊興4-15-13</v>
          </cell>
          <cell r="AC419" t="str">
            <v/>
          </cell>
          <cell r="AD419" t="str">
            <v>070-2243-8885</v>
          </cell>
          <cell r="AE419" t="str">
            <v>yu@toritsu-group.jp</v>
          </cell>
          <cell r="AF419" t="str">
            <v>株式会社東立テクノクラシー</v>
          </cell>
          <cell r="AG419" t="str">
            <v>東京支店</v>
          </cell>
          <cell r="AH419" t="str">
            <v>108-0074</v>
          </cell>
          <cell r="AI419" t="str">
            <v>東京都</v>
          </cell>
          <cell r="AJ419" t="str">
            <v>港区高輪2-15-8</v>
          </cell>
          <cell r="AK419" t="str">
            <v>グレイスビル泉岳寺前10F</v>
          </cell>
          <cell r="AL419" t="str">
            <v>03-6809-5670</v>
          </cell>
          <cell r="AM419" t="str">
            <v>①</v>
          </cell>
          <cell r="AN419" t="str">
            <v>鎌田 優</v>
          </cell>
          <cell r="AO419">
            <v>1</v>
          </cell>
          <cell r="AP419">
            <v>1</v>
          </cell>
          <cell r="AS419" t="str">
            <v>三菱</v>
          </cell>
          <cell r="AT419">
            <v>44869</v>
          </cell>
          <cell r="BA419" t="str">
            <v/>
          </cell>
          <cell r="BB419" t="str">
            <v/>
          </cell>
          <cell r="BC419" t="str">
            <v/>
          </cell>
          <cell r="BD419" t="str">
            <v/>
          </cell>
          <cell r="BE419" t="str">
            <v/>
          </cell>
          <cell r="BF419" t="str">
            <v/>
          </cell>
        </row>
        <row r="420">
          <cell r="A420" t="str">
            <v>22-1021109-080</v>
          </cell>
          <cell r="B420">
            <v>44862</v>
          </cell>
          <cell r="C420">
            <v>44862</v>
          </cell>
          <cell r="E420">
            <v>0</v>
          </cell>
          <cell r="F420" t="str">
            <v>1021109</v>
          </cell>
          <cell r="G420">
            <v>80</v>
          </cell>
          <cell r="H420">
            <v>2</v>
          </cell>
          <cell r="I420" t="str">
            <v>東京(飯田橋)</v>
          </cell>
          <cell r="J420" t="str">
            <v>家の光会館・ｺﾝﾍﾞﾝｼｮﾝﾎｰﾙ/飯田橋ﾚｲﾝﾎﾞｰﾋﾞﾙ・大会議室</v>
          </cell>
          <cell r="K420" t="str">
            <v/>
          </cell>
          <cell r="L420">
            <v>44874</v>
          </cell>
          <cell r="M420">
            <v>44875</v>
          </cell>
          <cell r="O420" t="str">
            <v>東京(飯田橋)</v>
          </cell>
          <cell r="P420" t="str">
            <v>一般</v>
          </cell>
          <cell r="Q420">
            <v>1</v>
          </cell>
          <cell r="R420" t="str">
            <v>カルモト</v>
          </cell>
          <cell r="S420" t="str">
            <v>ヒロユキ</v>
          </cell>
          <cell r="T420" t="str">
            <v>カルモト　ヒロユキ</v>
          </cell>
          <cell r="U420" t="str">
            <v>軽本</v>
          </cell>
          <cell r="V420" t="str">
            <v>祐幸</v>
          </cell>
          <cell r="W420" t="str">
            <v>軽本　祐幸</v>
          </cell>
          <cell r="X420">
            <v>26576</v>
          </cell>
          <cell r="Y420">
            <v>50</v>
          </cell>
          <cell r="Z420" t="str">
            <v>559-0024</v>
          </cell>
          <cell r="AA420" t="str">
            <v>大阪府</v>
          </cell>
          <cell r="AB420" t="str">
            <v>大阪市住之江区新北島２丁目７番２４号</v>
          </cell>
          <cell r="AC420" t="str">
            <v>ｼｬﾙﾏﾝﾌｼﾞ住之江公園ｱﾐｭｰｾﾞ1002号室</v>
          </cell>
          <cell r="AD420" t="str">
            <v>090-2707-4334</v>
          </cell>
          <cell r="AE420" t="str">
            <v>karumoto.hiroyuki@panasonic-homes.com</v>
          </cell>
          <cell r="AF420" t="str">
            <v>パナソニックリフォーム株式会社</v>
          </cell>
          <cell r="AG420" t="str">
            <v>首都圏支社</v>
          </cell>
          <cell r="AH420" t="str">
            <v>221-0056</v>
          </cell>
          <cell r="AI420" t="str">
            <v>神奈川県</v>
          </cell>
          <cell r="AJ420" t="str">
            <v>横浜市神奈川区金港町3-1</v>
          </cell>
          <cell r="AK420" t="str">
            <v>コンカード横浜16階</v>
          </cell>
          <cell r="AL420" t="str">
            <v>045-441-8733</v>
          </cell>
          <cell r="AM420" t="str">
            <v>⑥</v>
          </cell>
          <cell r="AN420" t="str">
            <v>軽本　祐幸</v>
          </cell>
          <cell r="AO420">
            <v>1</v>
          </cell>
          <cell r="AP420">
            <v>1</v>
          </cell>
          <cell r="AS420" t="str">
            <v>一括</v>
          </cell>
          <cell r="BA420" t="str">
            <v/>
          </cell>
          <cell r="BB420" t="str">
            <v/>
          </cell>
          <cell r="BC420" t="str">
            <v/>
          </cell>
          <cell r="BD420" t="str">
            <v/>
          </cell>
          <cell r="BE420" t="str">
            <v/>
          </cell>
          <cell r="BF420" t="str">
            <v/>
          </cell>
          <cell r="BG420" t="str">
            <v>9:30</v>
          </cell>
          <cell r="BH420" t="str">
            <v>17:00</v>
          </cell>
          <cell r="BI420" t="str">
            <v>9:00</v>
          </cell>
          <cell r="BJ420" t="str">
            <v>17:10</v>
          </cell>
          <cell r="BK420" t="str">
            <v/>
          </cell>
          <cell r="BL420" t="str">
            <v/>
          </cell>
        </row>
        <row r="421">
          <cell r="A421" t="str">
            <v>22-1021109-081</v>
          </cell>
          <cell r="B421">
            <v>44862</v>
          </cell>
          <cell r="C421">
            <v>44862</v>
          </cell>
          <cell r="F421" t="str">
            <v>1021109</v>
          </cell>
          <cell r="G421">
            <v>81</v>
          </cell>
          <cell r="H421">
            <v>2</v>
          </cell>
          <cell r="I421" t="str">
            <v>東京(飯田橋)</v>
          </cell>
          <cell r="J421" t="str">
            <v>家の光会館・ｺﾝﾍﾞﾝｼｮﾝﾎｰﾙ/飯田橋ﾚｲﾝﾎﾞｰﾋﾞﾙ・大会議室</v>
          </cell>
          <cell r="K421" t="str">
            <v/>
          </cell>
          <cell r="L421">
            <v>44874</v>
          </cell>
          <cell r="M421">
            <v>44875</v>
          </cell>
          <cell r="O421" t="str">
            <v>東京(飯田橋)</v>
          </cell>
          <cell r="P421" t="str">
            <v>一般</v>
          </cell>
          <cell r="Q421">
            <v>1</v>
          </cell>
          <cell r="R421" t="str">
            <v>トモ</v>
          </cell>
          <cell r="S421" t="str">
            <v>リョウヘイ</v>
          </cell>
          <cell r="T421" t="str">
            <v>トモ　リョウヘイ</v>
          </cell>
          <cell r="U421" t="str">
            <v>友</v>
          </cell>
          <cell r="V421" t="str">
            <v>良平</v>
          </cell>
          <cell r="W421" t="str">
            <v>友　良平</v>
          </cell>
          <cell r="X421">
            <v>25941</v>
          </cell>
          <cell r="Y421">
            <v>51</v>
          </cell>
          <cell r="Z421" t="str">
            <v>186-0003</v>
          </cell>
          <cell r="AA421" t="str">
            <v>東京都</v>
          </cell>
          <cell r="AB421" t="str">
            <v>国立市富士見台4-52-45</v>
          </cell>
          <cell r="AC421" t="str">
            <v/>
          </cell>
          <cell r="AD421" t="str">
            <v>090-5443-6041</v>
          </cell>
          <cell r="AE421" t="str">
            <v>rtomos@nifty.com</v>
          </cell>
          <cell r="AF421" t="str">
            <v>環境創機株式会社</v>
          </cell>
          <cell r="AH421" t="str">
            <v>186-0002</v>
          </cell>
          <cell r="AI421" t="str">
            <v>東京都</v>
          </cell>
          <cell r="AJ421" t="str">
            <v>国立市東3-26-12</v>
          </cell>
          <cell r="AK421" t="str">
            <v>国立IGN</v>
          </cell>
          <cell r="AL421" t="str">
            <v>042-577-5085</v>
          </cell>
          <cell r="AM421" t="str">
            <v>①</v>
          </cell>
          <cell r="AN421" t="str">
            <v>友良平</v>
          </cell>
          <cell r="AO421">
            <v>1</v>
          </cell>
          <cell r="AP421">
            <v>1</v>
          </cell>
          <cell r="AS421" t="str">
            <v>三菱</v>
          </cell>
          <cell r="BA421" t="str">
            <v/>
          </cell>
          <cell r="BB421" t="str">
            <v/>
          </cell>
          <cell r="BC421" t="str">
            <v/>
          </cell>
          <cell r="BD421" t="str">
            <v/>
          </cell>
          <cell r="BE421" t="str">
            <v/>
          </cell>
          <cell r="BF421" t="str">
            <v/>
          </cell>
          <cell r="BG421" t="str">
            <v>9:30</v>
          </cell>
          <cell r="BH421" t="str">
            <v>17:00</v>
          </cell>
          <cell r="BI421" t="str">
            <v>9:00</v>
          </cell>
          <cell r="BJ421" t="str">
            <v>17:10</v>
          </cell>
          <cell r="BK421" t="str">
            <v/>
          </cell>
          <cell r="BL421" t="str">
            <v/>
          </cell>
        </row>
        <row r="422">
          <cell r="A422" t="str">
            <v>22-1021109-082</v>
          </cell>
          <cell r="B422">
            <v>44861</v>
          </cell>
          <cell r="C422">
            <v>44865</v>
          </cell>
          <cell r="E422">
            <v>0</v>
          </cell>
          <cell r="F422" t="str">
            <v>1021109</v>
          </cell>
          <cell r="G422">
            <v>82</v>
          </cell>
          <cell r="H422">
            <v>2</v>
          </cell>
          <cell r="I422" t="str">
            <v>東京(飯田橋)</v>
          </cell>
          <cell r="J422" t="str">
            <v>家の光会館・ｺﾝﾍﾞﾝｼｮﾝﾎｰﾙ/飯田橋ﾚｲﾝﾎﾞｰﾋﾞﾙ・大会議室</v>
          </cell>
          <cell r="K422" t="str">
            <v/>
          </cell>
          <cell r="L422">
            <v>44874</v>
          </cell>
          <cell r="M422">
            <v>44875</v>
          </cell>
          <cell r="O422" t="str">
            <v>東京(飯田橋)</v>
          </cell>
          <cell r="P422" t="str">
            <v>一般</v>
          </cell>
          <cell r="Q422">
            <v>1</v>
          </cell>
          <cell r="R422" t="str">
            <v>イケダ</v>
          </cell>
          <cell r="S422" t="str">
            <v>マサル</v>
          </cell>
          <cell r="T422" t="str">
            <v>イケダ　マサル</v>
          </cell>
          <cell r="U422" t="str">
            <v>池田</v>
          </cell>
          <cell r="V422" t="str">
            <v>勝</v>
          </cell>
          <cell r="W422" t="str">
            <v>池田　勝</v>
          </cell>
          <cell r="X422">
            <v>25599</v>
          </cell>
          <cell r="Y422">
            <v>52</v>
          </cell>
          <cell r="Z422" t="str">
            <v>244-0004</v>
          </cell>
          <cell r="AA422" t="str">
            <v>神奈川県</v>
          </cell>
          <cell r="AB422" t="str">
            <v>横浜市戸塚区小雀町1933番地3</v>
          </cell>
          <cell r="AD422" t="str">
            <v>080-2472-4557</v>
          </cell>
          <cell r="AE422" t="str">
            <v>ikeda.masaru001@panasonic-homes.com</v>
          </cell>
          <cell r="AF422" t="str">
            <v>パナソニックリフォーム株式会社</v>
          </cell>
          <cell r="AG422" t="str">
            <v>首都圏支社</v>
          </cell>
          <cell r="AH422" t="str">
            <v>221-0056</v>
          </cell>
          <cell r="AI422" t="str">
            <v>神奈川県</v>
          </cell>
          <cell r="AJ422" t="str">
            <v>横浜市神奈川区金港町3-1</v>
          </cell>
          <cell r="AK422" t="str">
            <v>コンカード横浜16階</v>
          </cell>
          <cell r="AL422" t="str">
            <v>0120-871-665</v>
          </cell>
          <cell r="AM422" t="str">
            <v>⑥</v>
          </cell>
          <cell r="AN422" t="str">
            <v>池田　勝</v>
          </cell>
          <cell r="AO422">
            <v>1</v>
          </cell>
          <cell r="AP422">
            <v>1</v>
          </cell>
          <cell r="AS422" t="str">
            <v>一括</v>
          </cell>
          <cell r="BA422" t="str">
            <v/>
          </cell>
          <cell r="BB422" t="str">
            <v/>
          </cell>
          <cell r="BC422" t="str">
            <v/>
          </cell>
          <cell r="BD422" t="str">
            <v/>
          </cell>
          <cell r="BE422" t="str">
            <v/>
          </cell>
          <cell r="BF422" t="str">
            <v/>
          </cell>
          <cell r="BG422" t="str">
            <v>9:30</v>
          </cell>
          <cell r="BH422" t="str">
            <v>17:00</v>
          </cell>
          <cell r="BI422" t="str">
            <v>9:00</v>
          </cell>
          <cell r="BJ422" t="str">
            <v>17:10</v>
          </cell>
          <cell r="BK422" t="str">
            <v/>
          </cell>
          <cell r="BL422" t="str">
            <v/>
          </cell>
        </row>
        <row r="423">
          <cell r="A423" t="str">
            <v>22-1021109-083</v>
          </cell>
          <cell r="B423">
            <v>44861</v>
          </cell>
          <cell r="C423">
            <v>44865</v>
          </cell>
          <cell r="E423">
            <v>0</v>
          </cell>
          <cell r="F423" t="str">
            <v>1021109</v>
          </cell>
          <cell r="G423">
            <v>83</v>
          </cell>
          <cell r="H423">
            <v>2</v>
          </cell>
          <cell r="I423" t="str">
            <v>東京(飯田橋)</v>
          </cell>
          <cell r="J423" t="str">
            <v>家の光会館・ｺﾝﾍﾞﾝｼｮﾝﾎｰﾙ/飯田橋ﾚｲﾝﾎﾞｰﾋﾞﾙ・大会議室</v>
          </cell>
          <cell r="K423" t="str">
            <v/>
          </cell>
          <cell r="L423">
            <v>44874</v>
          </cell>
          <cell r="M423">
            <v>44875</v>
          </cell>
          <cell r="O423" t="str">
            <v xml:space="preserve">東京(飯田橋) </v>
          </cell>
          <cell r="P423" t="str">
            <v>一般</v>
          </cell>
          <cell r="Q423">
            <v>1</v>
          </cell>
          <cell r="R423" t="str">
            <v>コヤマ</v>
          </cell>
          <cell r="S423" t="str">
            <v>ユタカ</v>
          </cell>
          <cell r="T423" t="str">
            <v>コヤマ　ユタカ</v>
          </cell>
          <cell r="U423" t="str">
            <v>小山</v>
          </cell>
          <cell r="V423" t="str">
            <v>豊</v>
          </cell>
          <cell r="W423" t="str">
            <v>小山　豊</v>
          </cell>
          <cell r="X423">
            <v>32356</v>
          </cell>
          <cell r="Y423">
            <v>34</v>
          </cell>
          <cell r="Z423" t="str">
            <v>230-0072</v>
          </cell>
          <cell r="AA423" t="str">
            <v>神奈川県</v>
          </cell>
          <cell r="AB423" t="str">
            <v>横浜市鶴見区梶山1-6-23</v>
          </cell>
          <cell r="AC423" t="str">
            <v>リステージ三ッ池公園303号室</v>
          </cell>
          <cell r="AD423" t="str">
            <v>080-5455-8633</v>
          </cell>
          <cell r="AE423" t="str">
            <v>koyama.yutaka@panasonic-homes.com</v>
          </cell>
          <cell r="AF423" t="str">
            <v>パナソニックリフォーム株式会社</v>
          </cell>
          <cell r="AG423" t="str">
            <v>首都圏第四営業部</v>
          </cell>
          <cell r="AH423" t="str">
            <v>221-0056</v>
          </cell>
          <cell r="AI423" t="str">
            <v>神奈川県</v>
          </cell>
          <cell r="AJ423" t="str">
            <v>横浜市神奈川区金港町3-1</v>
          </cell>
          <cell r="AK423" t="str">
            <v>コンカード横浜16階</v>
          </cell>
          <cell r="AL423" t="str">
            <v>0120-871-665</v>
          </cell>
          <cell r="AM423" t="str">
            <v>⑥</v>
          </cell>
          <cell r="AN423" t="str">
            <v>小山　豊</v>
          </cell>
          <cell r="AO423">
            <v>1</v>
          </cell>
          <cell r="AP423">
            <v>1</v>
          </cell>
          <cell r="AS423" t="str">
            <v>一括</v>
          </cell>
          <cell r="BA423" t="str">
            <v/>
          </cell>
          <cell r="BB423" t="str">
            <v/>
          </cell>
          <cell r="BC423" t="str">
            <v/>
          </cell>
          <cell r="BD423" t="str">
            <v/>
          </cell>
          <cell r="BE423" t="str">
            <v/>
          </cell>
          <cell r="BF423" t="str">
            <v/>
          </cell>
          <cell r="BG423" t="str">
            <v>9:30</v>
          </cell>
          <cell r="BH423" t="str">
            <v>17:00</v>
          </cell>
          <cell r="BI423" t="str">
            <v>9:00</v>
          </cell>
          <cell r="BJ423" t="str">
            <v>17:10</v>
          </cell>
          <cell r="BK423" t="str">
            <v/>
          </cell>
          <cell r="BL423" t="str">
            <v/>
          </cell>
        </row>
        <row r="424">
          <cell r="A424" t="str">
            <v>22-1021109-084</v>
          </cell>
          <cell r="B424">
            <v>44861</v>
          </cell>
          <cell r="C424">
            <v>44865</v>
          </cell>
          <cell r="E424">
            <v>0</v>
          </cell>
          <cell r="F424" t="str">
            <v>1021109</v>
          </cell>
          <cell r="G424">
            <v>84</v>
          </cell>
          <cell r="H424">
            <v>2</v>
          </cell>
          <cell r="I424" t="str">
            <v>東京(飯田橋)</v>
          </cell>
          <cell r="J424" t="str">
            <v>家の光会館・ｺﾝﾍﾞﾝｼｮﾝﾎｰﾙ/飯田橋ﾚｲﾝﾎﾞｰﾋﾞﾙ・大会議室</v>
          </cell>
          <cell r="K424" t="str">
            <v/>
          </cell>
          <cell r="L424">
            <v>44874</v>
          </cell>
          <cell r="M424">
            <v>44875</v>
          </cell>
          <cell r="O424" t="str">
            <v>東京(飯田橋)</v>
          </cell>
          <cell r="P424" t="str">
            <v>一般</v>
          </cell>
          <cell r="Q424">
            <v>1</v>
          </cell>
          <cell r="R424" t="str">
            <v>フジタ</v>
          </cell>
          <cell r="S424" t="str">
            <v>タダヨシ</v>
          </cell>
          <cell r="T424" t="str">
            <v>フジタ　タダヨシ</v>
          </cell>
          <cell r="U424" t="str">
            <v>藤田</v>
          </cell>
          <cell r="V424" t="str">
            <v>忠義</v>
          </cell>
          <cell r="W424" t="str">
            <v>藤田　忠義</v>
          </cell>
          <cell r="X424">
            <v>28020</v>
          </cell>
          <cell r="Y424">
            <v>46</v>
          </cell>
          <cell r="Z424" t="str">
            <v>230-0015</v>
          </cell>
          <cell r="AA424" t="str">
            <v>神奈川県</v>
          </cell>
          <cell r="AB424" t="str">
            <v>横浜市鶴見区寺谷2丁目13番17号1</v>
          </cell>
          <cell r="AC424" t="str">
            <v/>
          </cell>
          <cell r="AD424" t="str">
            <v>080-7719-8157</v>
          </cell>
          <cell r="AE424" t="str">
            <v>fujita.tadayoshi002@panasonic-homes.com</v>
          </cell>
          <cell r="AF424" t="str">
            <v>パナソニックリフォーム株式会社</v>
          </cell>
          <cell r="AG424" t="str">
            <v>首都圏支社</v>
          </cell>
          <cell r="AH424" t="str">
            <v>221-0056</v>
          </cell>
          <cell r="AI424" t="str">
            <v>神奈川県</v>
          </cell>
          <cell r="AJ424" t="str">
            <v>横浜市神奈川区金港町3-1</v>
          </cell>
          <cell r="AK424" t="str">
            <v>コンカード横浜１６階</v>
          </cell>
          <cell r="AL424" t="str">
            <v>045-441-8733</v>
          </cell>
          <cell r="AM424" t="str">
            <v>⑥</v>
          </cell>
          <cell r="AN424" t="str">
            <v>藤田　忠義</v>
          </cell>
          <cell r="AO424">
            <v>1</v>
          </cell>
          <cell r="AP424">
            <v>1</v>
          </cell>
          <cell r="AS424" t="str">
            <v>一括</v>
          </cell>
          <cell r="BA424" t="str">
            <v/>
          </cell>
          <cell r="BB424" t="str">
            <v/>
          </cell>
          <cell r="BC424" t="str">
            <v/>
          </cell>
          <cell r="BD424" t="str">
            <v/>
          </cell>
          <cell r="BE424" t="str">
            <v/>
          </cell>
          <cell r="BF424" t="str">
            <v/>
          </cell>
          <cell r="BG424" t="str">
            <v>9:30</v>
          </cell>
          <cell r="BH424" t="str">
            <v>17:00</v>
          </cell>
          <cell r="BI424" t="str">
            <v>9:00</v>
          </cell>
          <cell r="BJ424" t="str">
            <v>17:10</v>
          </cell>
          <cell r="BK424" t="str">
            <v/>
          </cell>
          <cell r="BL424" t="str">
            <v/>
          </cell>
        </row>
        <row r="425">
          <cell r="A425" t="str">
            <v>22-1021109-085</v>
          </cell>
          <cell r="B425">
            <v>44865</v>
          </cell>
          <cell r="C425">
            <v>44866</v>
          </cell>
          <cell r="F425" t="str">
            <v>1021109</v>
          </cell>
          <cell r="G425">
            <v>85</v>
          </cell>
          <cell r="H425">
            <v>2</v>
          </cell>
          <cell r="I425" t="str">
            <v>東京(飯田橋)</v>
          </cell>
          <cell r="J425" t="str">
            <v>家の光会館・ｺﾝﾍﾞﾝｼｮﾝﾎｰﾙ/飯田橋ﾚｲﾝﾎﾞｰﾋﾞﾙ・大会議室</v>
          </cell>
          <cell r="K425" t="str">
            <v/>
          </cell>
          <cell r="L425">
            <v>44874</v>
          </cell>
          <cell r="M425">
            <v>44875</v>
          </cell>
          <cell r="O425" t="str">
            <v>東京(飯田橋)</v>
          </cell>
          <cell r="P425" t="str">
            <v>一般</v>
          </cell>
          <cell r="Q425">
            <v>1</v>
          </cell>
          <cell r="R425" t="str">
            <v>カトウ</v>
          </cell>
          <cell r="S425" t="str">
            <v>エイジ</v>
          </cell>
          <cell r="T425" t="str">
            <v>カトウ　エイジ</v>
          </cell>
          <cell r="U425" t="str">
            <v>加藤</v>
          </cell>
          <cell r="V425" t="str">
            <v>栄次</v>
          </cell>
          <cell r="W425" t="str">
            <v>加藤　栄次</v>
          </cell>
          <cell r="X425">
            <v>18265</v>
          </cell>
          <cell r="Y425">
            <v>72</v>
          </cell>
          <cell r="Z425" t="str">
            <v>177-0041</v>
          </cell>
          <cell r="AA425" t="str">
            <v>東京都</v>
          </cell>
          <cell r="AB425" t="str">
            <v>練馬区石神井町1-1-48</v>
          </cell>
          <cell r="AD425" t="str">
            <v>090-1051-0737</v>
          </cell>
          <cell r="AE425" t="str">
            <v>ajst@ajst-co.jp</v>
          </cell>
          <cell r="AF425" t="str">
            <v>株式会社アジャスト</v>
          </cell>
          <cell r="AH425" t="str">
            <v>178-0061</v>
          </cell>
          <cell r="AI425" t="str">
            <v>東京都</v>
          </cell>
          <cell r="AJ425" t="str">
            <v>練馬区大泉学園町3-9-46</v>
          </cell>
          <cell r="AL425" t="str">
            <v>03-3923-9800</v>
          </cell>
          <cell r="AM425" t="str">
            <v>④</v>
          </cell>
          <cell r="AN425" t="str">
            <v>加藤　栄次</v>
          </cell>
          <cell r="AO425">
            <v>1</v>
          </cell>
          <cell r="AP425">
            <v>1</v>
          </cell>
          <cell r="AS425" t="str">
            <v>三菱</v>
          </cell>
          <cell r="AT425">
            <v>44866</v>
          </cell>
          <cell r="BA425" t="str">
            <v/>
          </cell>
          <cell r="BB425" t="str">
            <v/>
          </cell>
          <cell r="BC425" t="str">
            <v/>
          </cell>
          <cell r="BD425" t="str">
            <v/>
          </cell>
          <cell r="BE425" t="str">
            <v/>
          </cell>
          <cell r="BF425" t="str">
            <v/>
          </cell>
          <cell r="BG425" t="str">
            <v>9:30</v>
          </cell>
          <cell r="BH425" t="str">
            <v>17:00</v>
          </cell>
          <cell r="BI425" t="str">
            <v>9:00</v>
          </cell>
          <cell r="BJ425" t="str">
            <v>17:10</v>
          </cell>
          <cell r="BK425" t="str">
            <v/>
          </cell>
          <cell r="BL425" t="str">
            <v/>
          </cell>
        </row>
        <row r="426">
          <cell r="A426" t="str">
            <v>22-1021109-086</v>
          </cell>
          <cell r="B426">
            <v>44865</v>
          </cell>
          <cell r="C426">
            <v>44867</v>
          </cell>
          <cell r="E426">
            <v>0</v>
          </cell>
          <cell r="F426" t="str">
            <v>1021109</v>
          </cell>
          <cell r="G426">
            <v>86</v>
          </cell>
          <cell r="H426">
            <v>2</v>
          </cell>
          <cell r="I426" t="str">
            <v>東京(飯田橋)</v>
          </cell>
          <cell r="J426" t="str">
            <v>家の光会館・ｺﾝﾍﾞﾝｼｮﾝﾎｰﾙ/飯田橋ﾚｲﾝﾎﾞｰﾋﾞﾙ・大会議室</v>
          </cell>
          <cell r="K426" t="str">
            <v/>
          </cell>
          <cell r="L426">
            <v>44874</v>
          </cell>
          <cell r="M426">
            <v>44875</v>
          </cell>
          <cell r="O426" t="str">
            <v>東京(飯田橋)</v>
          </cell>
          <cell r="P426" t="str">
            <v>一般</v>
          </cell>
          <cell r="Q426">
            <v>1</v>
          </cell>
          <cell r="R426" t="str">
            <v>アオヤマ</v>
          </cell>
          <cell r="S426" t="str">
            <v>マサユキ</v>
          </cell>
          <cell r="T426" t="str">
            <v>アオヤマ　マサユキ</v>
          </cell>
          <cell r="U426" t="str">
            <v>青山</v>
          </cell>
          <cell r="V426" t="str">
            <v>雅之</v>
          </cell>
          <cell r="W426" t="str">
            <v>青山　雅之</v>
          </cell>
          <cell r="X426">
            <v>32763</v>
          </cell>
          <cell r="Y426">
            <v>33</v>
          </cell>
          <cell r="Z426" t="str">
            <v>165-0032</v>
          </cell>
          <cell r="AA426" t="str">
            <v>東京都</v>
          </cell>
          <cell r="AB426" t="str">
            <v>中野区鷺宮3-9-21</v>
          </cell>
          <cell r="AC426" t="str">
            <v>フラッツ鷺宮307号</v>
          </cell>
          <cell r="AD426" t="str">
            <v>080-2120-1153</v>
          </cell>
          <cell r="AE426" t="str">
            <v>m-aoyama@toyotahome-tokyo.com</v>
          </cell>
          <cell r="AF426" t="str">
            <v>トヨタホーム東京株式会社</v>
          </cell>
          <cell r="AG426" t="str">
            <v>ストック企画部</v>
          </cell>
          <cell r="AH426" t="str">
            <v>102-００７４</v>
          </cell>
          <cell r="AI426" t="str">
            <v>東京都</v>
          </cell>
          <cell r="AJ426" t="str">
            <v>千代田区九段南2-3-18</v>
          </cell>
          <cell r="AK426" t="str">
            <v>トヨタ九段ビル7階</v>
          </cell>
          <cell r="AL426" t="str">
            <v>03-3237-7272</v>
          </cell>
          <cell r="AM426" t="str">
            <v>①</v>
          </cell>
          <cell r="AN426" t="str">
            <v>青山　雅之</v>
          </cell>
          <cell r="AO426">
            <v>0</v>
          </cell>
          <cell r="AP426">
            <v>1</v>
          </cell>
          <cell r="AS426" t="str">
            <v>一括</v>
          </cell>
          <cell r="BA426" t="str">
            <v/>
          </cell>
          <cell r="BB426" t="str">
            <v/>
          </cell>
          <cell r="BC426" t="str">
            <v/>
          </cell>
          <cell r="BD426" t="str">
            <v/>
          </cell>
          <cell r="BE426" t="str">
            <v/>
          </cell>
          <cell r="BF426" t="str">
            <v/>
          </cell>
          <cell r="BG426" t="str">
            <v>9:30</v>
          </cell>
          <cell r="BH426" t="str">
            <v>17:00</v>
          </cell>
          <cell r="BI426" t="str">
            <v>9:00</v>
          </cell>
          <cell r="BJ426" t="str">
            <v>17:10</v>
          </cell>
          <cell r="BK426" t="str">
            <v/>
          </cell>
          <cell r="BL426" t="str">
            <v/>
          </cell>
        </row>
        <row r="427">
          <cell r="A427" t="str">
            <v>日程変更</v>
          </cell>
          <cell r="B427">
            <v>44866</v>
          </cell>
          <cell r="C427">
            <v>44867</v>
          </cell>
          <cell r="E427">
            <v>0</v>
          </cell>
          <cell r="F427" t="str">
            <v>1021109</v>
          </cell>
          <cell r="G427">
            <v>87</v>
          </cell>
          <cell r="H427">
            <v>2</v>
          </cell>
          <cell r="I427" t="str">
            <v>東京(飯田橋)</v>
          </cell>
          <cell r="J427" t="str">
            <v>家の光会館・ｺﾝﾍﾞﾝｼｮﾝﾎｰﾙ/飯田橋ﾚｲﾝﾎﾞｰﾋﾞﾙ・大会議室</v>
          </cell>
          <cell r="K427" t="str">
            <v/>
          </cell>
          <cell r="L427">
            <v>44874</v>
          </cell>
          <cell r="M427">
            <v>44875</v>
          </cell>
          <cell r="O427" t="str">
            <v>東京(飯田橋)</v>
          </cell>
          <cell r="P427" t="str">
            <v>一般</v>
          </cell>
          <cell r="Q427">
            <v>1</v>
          </cell>
          <cell r="R427" t="str">
            <v>ヒナタ</v>
          </cell>
          <cell r="S427" t="str">
            <v>ユキヒロ</v>
          </cell>
          <cell r="T427" t="str">
            <v>ヒナタ　ユキヒロ</v>
          </cell>
          <cell r="U427" t="str">
            <v>日向</v>
          </cell>
          <cell r="V427" t="str">
            <v>幸祐</v>
          </cell>
          <cell r="W427" t="str">
            <v>日向　幸祐</v>
          </cell>
          <cell r="X427">
            <v>23873</v>
          </cell>
          <cell r="Y427">
            <v>57</v>
          </cell>
          <cell r="Z427" t="str">
            <v>108-0072</v>
          </cell>
          <cell r="AA427" t="str">
            <v>東京都</v>
          </cell>
          <cell r="AB427" t="str">
            <v>港区白金台5-10-18-301</v>
          </cell>
          <cell r="AC427">
            <v>0</v>
          </cell>
          <cell r="AD427" t="str">
            <v>080-6856-6615</v>
          </cell>
          <cell r="AE427" t="str">
            <v>y-hinata@toyotahome-tokyo.com</v>
          </cell>
          <cell r="AF427" t="str">
            <v>トヨタホーム東京株式会社</v>
          </cell>
          <cell r="AG427" t="str">
            <v>リフォーム第1営業部</v>
          </cell>
          <cell r="AH427" t="str">
            <v>102-００７４</v>
          </cell>
          <cell r="AI427" t="str">
            <v>東京都</v>
          </cell>
          <cell r="AJ427" t="str">
            <v>千代田区九段南2-3-18</v>
          </cell>
          <cell r="AK427" t="str">
            <v>トヨタ九段ビル7階</v>
          </cell>
          <cell r="AL427" t="str">
            <v>03-3237-7272</v>
          </cell>
          <cell r="AM427" t="str">
            <v>⑥</v>
          </cell>
          <cell r="AN427" t="str">
            <v>日向幸祐</v>
          </cell>
          <cell r="AO427">
            <v>1</v>
          </cell>
          <cell r="AP427">
            <v>1</v>
          </cell>
          <cell r="AS427" t="str">
            <v>一括</v>
          </cell>
          <cell r="BA427" t="str">
            <v/>
          </cell>
          <cell r="BB427" t="str">
            <v/>
          </cell>
          <cell r="BC427" t="str">
            <v/>
          </cell>
          <cell r="BD427" t="str">
            <v/>
          </cell>
          <cell r="BE427" t="str">
            <v/>
          </cell>
          <cell r="BF427" t="str">
            <v/>
          </cell>
          <cell r="BG427" t="str">
            <v>9:30</v>
          </cell>
          <cell r="BH427" t="str">
            <v>17:00</v>
          </cell>
          <cell r="BI427" t="str">
            <v>9:00</v>
          </cell>
          <cell r="BJ427" t="str">
            <v>17:10</v>
          </cell>
          <cell r="BK427" t="str">
            <v/>
          </cell>
          <cell r="BL427" t="str">
            <v/>
          </cell>
        </row>
        <row r="428">
          <cell r="A428" t="str">
            <v>キャンセル</v>
          </cell>
          <cell r="B428">
            <v>44809</v>
          </cell>
          <cell r="C428">
            <v>44809</v>
          </cell>
          <cell r="F428" t="str">
            <v>1021109</v>
          </cell>
          <cell r="G428">
            <v>15</v>
          </cell>
          <cell r="H428">
            <v>2</v>
          </cell>
          <cell r="I428" t="str">
            <v>東京(飯田橋)</v>
          </cell>
          <cell r="J428" t="str">
            <v>家の光会館・ｺﾝﾍﾞﾝｼｮﾝﾎｰﾙ/飯田橋ﾚｲﾝﾎﾞｰﾋﾞﾙ・大会議室</v>
          </cell>
          <cell r="K428" t="str">
            <v/>
          </cell>
          <cell r="L428">
            <v>44874</v>
          </cell>
          <cell r="M428">
            <v>44875</v>
          </cell>
          <cell r="O428" t="str">
            <v>東京（飯田橋）</v>
          </cell>
          <cell r="P428" t="str">
            <v>一般</v>
          </cell>
          <cell r="Q428">
            <v>1</v>
          </cell>
          <cell r="R428" t="str">
            <v>カワノ</v>
          </cell>
          <cell r="S428" t="str">
            <v>リュウイチ</v>
          </cell>
          <cell r="T428" t="str">
            <v>カワノ　リュウイチ</v>
          </cell>
          <cell r="U428" t="str">
            <v>河野</v>
          </cell>
          <cell r="V428" t="str">
            <v>隆一</v>
          </cell>
          <cell r="W428" t="str">
            <v>河野　隆一</v>
          </cell>
          <cell r="X428">
            <v>26045</v>
          </cell>
          <cell r="Y428">
            <v>51</v>
          </cell>
          <cell r="Z428" t="str">
            <v>188-0001</v>
          </cell>
          <cell r="AA428" t="str">
            <v>東京都</v>
          </cell>
          <cell r="AB428" t="str">
            <v>西東京市谷戸町３－５－１６</v>
          </cell>
          <cell r="AC428" t="str">
            <v/>
          </cell>
          <cell r="AD428" t="str">
            <v>090-6505-0568</v>
          </cell>
          <cell r="AE428" t="str">
            <v>r.kawano.fq@azbil.com</v>
          </cell>
          <cell r="AF428" t="str">
            <v>アズビル株式会社</v>
          </cell>
          <cell r="AG428" t="str">
            <v>東京本店</v>
          </cell>
          <cell r="AH428" t="str">
            <v>141-0001</v>
          </cell>
          <cell r="AI428" t="str">
            <v>東京都</v>
          </cell>
          <cell r="AJ428" t="str">
            <v>品川区北品川５－５－１５</v>
          </cell>
          <cell r="AK428" t="str">
            <v>大崎ブライトコア</v>
          </cell>
          <cell r="AL428" t="str">
            <v>090-6505-0568</v>
          </cell>
          <cell r="AM428" t="str">
            <v>①</v>
          </cell>
          <cell r="AN428" t="str">
            <v>河野　隆一</v>
          </cell>
          <cell r="AO428">
            <v>1</v>
          </cell>
          <cell r="AP428">
            <v>1</v>
          </cell>
          <cell r="AS428" t="str">
            <v>三菱</v>
          </cell>
          <cell r="BA428" t="str">
            <v/>
          </cell>
          <cell r="BB428" t="str">
            <v/>
          </cell>
          <cell r="BC428" t="str">
            <v/>
          </cell>
          <cell r="BD428" t="str">
            <v/>
          </cell>
          <cell r="BE428" t="str">
            <v/>
          </cell>
          <cell r="BF428" t="str">
            <v/>
          </cell>
          <cell r="BG428" t="str">
            <v>9:30</v>
          </cell>
          <cell r="BH428" t="str">
            <v>17:00</v>
          </cell>
          <cell r="BI428" t="str">
            <v>9:00</v>
          </cell>
          <cell r="BJ428" t="str">
            <v>17:10</v>
          </cell>
          <cell r="BK428" t="str">
            <v/>
          </cell>
          <cell r="BL428" t="str">
            <v/>
          </cell>
        </row>
        <row r="429">
          <cell r="A429" t="str">
            <v>日程変更</v>
          </cell>
          <cell r="B429">
            <v>44813</v>
          </cell>
          <cell r="C429">
            <v>44816</v>
          </cell>
          <cell r="F429" t="str">
            <v>1021109</v>
          </cell>
          <cell r="G429">
            <v>33</v>
          </cell>
          <cell r="H429">
            <v>2</v>
          </cell>
          <cell r="I429" t="str">
            <v>東京(飯田橋)</v>
          </cell>
          <cell r="J429" t="str">
            <v>家の光会館・ｺﾝﾍﾞﾝｼｮﾝﾎｰﾙ/飯田橋ﾚｲﾝﾎﾞｰﾋﾞﾙ・大会議室</v>
          </cell>
          <cell r="K429" t="str">
            <v/>
          </cell>
          <cell r="L429">
            <v>44874</v>
          </cell>
          <cell r="M429">
            <v>44875</v>
          </cell>
          <cell r="O429" t="str">
            <v>東京(飯田橋)</v>
          </cell>
          <cell r="P429" t="str">
            <v>一般</v>
          </cell>
          <cell r="Q429">
            <v>1</v>
          </cell>
          <cell r="R429" t="str">
            <v>ヒタチ</v>
          </cell>
          <cell r="S429" t="str">
            <v>ハヤト</v>
          </cell>
          <cell r="T429" t="str">
            <v>ヒタチ　ハヤト</v>
          </cell>
          <cell r="U429" t="str">
            <v>日達</v>
          </cell>
          <cell r="V429" t="str">
            <v>隼都</v>
          </cell>
          <cell r="W429" t="str">
            <v>日達　隼都</v>
          </cell>
          <cell r="X429">
            <v>32880</v>
          </cell>
          <cell r="Y429">
            <v>32</v>
          </cell>
          <cell r="Z429" t="str">
            <v>252-0303</v>
          </cell>
          <cell r="AA429" t="str">
            <v>長野県</v>
          </cell>
          <cell r="AB429" t="str">
            <v>長野県松本市大字松原80-1</v>
          </cell>
          <cell r="AC429" t="str">
            <v>グリーンヒル松原101号室</v>
          </cell>
          <cell r="AD429" t="str">
            <v>090-5575-6681</v>
          </cell>
          <cell r="AE429" t="str">
            <v>k-nakamura@nexus-r-holdings.co.jp</v>
          </cell>
          <cell r="AF429" t="str">
            <v>株式会社リンクホーム</v>
          </cell>
          <cell r="AG429" t="str">
            <v>松本支店</v>
          </cell>
          <cell r="AH429" t="str">
            <v>243-0815</v>
          </cell>
          <cell r="AI429" t="str">
            <v>神奈川県</v>
          </cell>
          <cell r="AJ429" t="str">
            <v>神奈川県厚木市妻田西1-31-40</v>
          </cell>
          <cell r="AK429" t="str">
            <v>第五ビル3F</v>
          </cell>
          <cell r="AL429" t="str">
            <v>046-205-4195</v>
          </cell>
          <cell r="AM429" t="str">
            <v>①</v>
          </cell>
          <cell r="AN429" t="str">
            <v>日達　隼都</v>
          </cell>
          <cell r="AO429">
            <v>1</v>
          </cell>
          <cell r="AP429">
            <v>1</v>
          </cell>
          <cell r="AS429" t="str">
            <v>三菱</v>
          </cell>
          <cell r="AT429">
            <v>44834</v>
          </cell>
          <cell r="BA429" t="str">
            <v/>
          </cell>
          <cell r="BB429" t="str">
            <v/>
          </cell>
          <cell r="BC429" t="str">
            <v/>
          </cell>
          <cell r="BD429" t="str">
            <v/>
          </cell>
          <cell r="BE429" t="str">
            <v/>
          </cell>
          <cell r="BF429" t="str">
            <v/>
          </cell>
          <cell r="BG429" t="str">
            <v>9:30</v>
          </cell>
          <cell r="BH429" t="str">
            <v>17:00</v>
          </cell>
          <cell r="BI429" t="str">
            <v>9:00</v>
          </cell>
          <cell r="BJ429" t="str">
            <v>17:10</v>
          </cell>
          <cell r="BK429" t="str">
            <v/>
          </cell>
          <cell r="BL429" t="str">
            <v/>
          </cell>
        </row>
        <row r="430">
          <cell r="A430" t="str">
            <v>日程変更</v>
          </cell>
          <cell r="B430">
            <v>44813</v>
          </cell>
          <cell r="C430">
            <v>44816</v>
          </cell>
          <cell r="F430" t="str">
            <v>1021109</v>
          </cell>
          <cell r="G430">
            <v>34</v>
          </cell>
          <cell r="H430">
            <v>2</v>
          </cell>
          <cell r="I430" t="str">
            <v>東京(飯田橋)</v>
          </cell>
          <cell r="J430" t="str">
            <v>家の光会館・ｺﾝﾍﾞﾝｼｮﾝﾎｰﾙ/飯田橋ﾚｲﾝﾎﾞｰﾋﾞﾙ・大会議室</v>
          </cell>
          <cell r="K430" t="str">
            <v/>
          </cell>
          <cell r="L430">
            <v>44874</v>
          </cell>
          <cell r="M430">
            <v>44875</v>
          </cell>
          <cell r="O430" t="str">
            <v>東京(飯田橋)</v>
          </cell>
          <cell r="P430" t="str">
            <v>一般</v>
          </cell>
          <cell r="Q430">
            <v>1</v>
          </cell>
          <cell r="R430" t="str">
            <v>キクカワ</v>
          </cell>
          <cell r="S430" t="str">
            <v>テツオ</v>
          </cell>
          <cell r="T430" t="str">
            <v>キクカワ　テツオ</v>
          </cell>
          <cell r="U430" t="str">
            <v>菊川</v>
          </cell>
          <cell r="V430" t="str">
            <v>テツオ</v>
          </cell>
          <cell r="W430" t="str">
            <v>菊川　テツオ</v>
          </cell>
          <cell r="X430">
            <v>35679</v>
          </cell>
          <cell r="Y430">
            <v>25</v>
          </cell>
          <cell r="Z430" t="str">
            <v>509-0202</v>
          </cell>
          <cell r="AA430" t="str">
            <v>岐阜県</v>
          </cell>
          <cell r="AB430" t="str">
            <v>可児市中恵土1750-2</v>
          </cell>
          <cell r="AC430" t="str">
            <v>ビレッジハウス可児2-208</v>
          </cell>
          <cell r="AD430" t="str">
            <v>080-3355-3216</v>
          </cell>
          <cell r="AE430" t="str">
            <v>k-nakamura@nexus-r-holdings.co.jp</v>
          </cell>
          <cell r="AF430" t="str">
            <v>株式会社リンクホーム</v>
          </cell>
          <cell r="AG430" t="str">
            <v>愛知みよし支店</v>
          </cell>
          <cell r="AH430" t="str">
            <v>243-0815</v>
          </cell>
          <cell r="AI430" t="str">
            <v>神奈川県</v>
          </cell>
          <cell r="AJ430" t="str">
            <v>神奈川県厚木市妻田西1-31-40</v>
          </cell>
          <cell r="AK430" t="str">
            <v>第五ビル3F</v>
          </cell>
          <cell r="AL430" t="str">
            <v>046-205-4195</v>
          </cell>
          <cell r="AM430" t="str">
            <v>①</v>
          </cell>
          <cell r="AN430" t="str">
            <v>菊川　テツオ</v>
          </cell>
          <cell r="AO430">
            <v>1</v>
          </cell>
          <cell r="AP430">
            <v>1</v>
          </cell>
          <cell r="AS430" t="str">
            <v>三菱</v>
          </cell>
          <cell r="AT430">
            <v>44834</v>
          </cell>
          <cell r="BA430" t="str">
            <v/>
          </cell>
          <cell r="BB430" t="str">
            <v/>
          </cell>
          <cell r="BC430" t="str">
            <v/>
          </cell>
          <cell r="BD430" t="str">
            <v/>
          </cell>
          <cell r="BE430" t="str">
            <v/>
          </cell>
          <cell r="BF430" t="str">
            <v/>
          </cell>
          <cell r="BG430" t="str">
            <v>9:30</v>
          </cell>
          <cell r="BH430" t="str">
            <v>17:00</v>
          </cell>
          <cell r="BI430" t="str">
            <v>9:00</v>
          </cell>
          <cell r="BJ430" t="str">
            <v>17:10</v>
          </cell>
          <cell r="BK430" t="str">
            <v/>
          </cell>
          <cell r="BL430" t="str">
            <v/>
          </cell>
        </row>
        <row r="431">
          <cell r="A431" t="str">
            <v>日程変更</v>
          </cell>
          <cell r="B431">
            <v>44813</v>
          </cell>
          <cell r="C431">
            <v>44816</v>
          </cell>
          <cell r="F431" t="str">
            <v>1021109</v>
          </cell>
          <cell r="G431">
            <v>35</v>
          </cell>
          <cell r="H431">
            <v>2</v>
          </cell>
          <cell r="I431" t="str">
            <v>東京(飯田橋)</v>
          </cell>
          <cell r="J431" t="str">
            <v>家の光会館・ｺﾝﾍﾞﾝｼｮﾝﾎｰﾙ/飯田橋ﾚｲﾝﾎﾞｰﾋﾞﾙ・大会議室</v>
          </cell>
          <cell r="K431" t="str">
            <v/>
          </cell>
          <cell r="L431">
            <v>44874</v>
          </cell>
          <cell r="M431">
            <v>44875</v>
          </cell>
          <cell r="O431" t="str">
            <v>東京(飯田橋)</v>
          </cell>
          <cell r="P431" t="str">
            <v>一般</v>
          </cell>
          <cell r="Q431">
            <v>1</v>
          </cell>
          <cell r="R431" t="str">
            <v>イケマツ</v>
          </cell>
          <cell r="S431" t="str">
            <v>クニアキ</v>
          </cell>
          <cell r="T431" t="str">
            <v>イケマツ　クニアキ</v>
          </cell>
          <cell r="U431" t="str">
            <v>池松</v>
          </cell>
          <cell r="V431" t="str">
            <v>邦明</v>
          </cell>
          <cell r="W431" t="str">
            <v>池松　邦明</v>
          </cell>
          <cell r="X431">
            <v>25499</v>
          </cell>
          <cell r="Y431">
            <v>53</v>
          </cell>
          <cell r="Z431" t="str">
            <v>179-0075</v>
          </cell>
          <cell r="AA431" t="str">
            <v>東京都</v>
          </cell>
          <cell r="AB431" t="str">
            <v>練馬区高松4-1-15</v>
          </cell>
          <cell r="AD431" t="str">
            <v>090-3337-4979</v>
          </cell>
          <cell r="AE431" t="str">
            <v>kts.co.ltd@plum.ocn.ne.jp</v>
          </cell>
          <cell r="AF431" t="str">
            <v>空調テクノサービス株式会社</v>
          </cell>
          <cell r="AH431" t="str">
            <v>179-0075</v>
          </cell>
          <cell r="AI431" t="str">
            <v>東京都</v>
          </cell>
          <cell r="AJ431" t="str">
            <v>練馬区高松4-1-15</v>
          </cell>
          <cell r="AL431" t="str">
            <v>090-3337-497903-3998-5789</v>
          </cell>
          <cell r="AM431" t="str">
            <v>①</v>
          </cell>
          <cell r="AN431" t="str">
            <v>池松　邦明</v>
          </cell>
          <cell r="AO431">
            <v>1</v>
          </cell>
          <cell r="AP431">
            <v>1</v>
          </cell>
          <cell r="AS431" t="str">
            <v>三菱</v>
          </cell>
          <cell r="BA431" t="str">
            <v/>
          </cell>
          <cell r="BB431" t="str">
            <v/>
          </cell>
          <cell r="BC431" t="str">
            <v/>
          </cell>
          <cell r="BD431" t="str">
            <v/>
          </cell>
          <cell r="BE431" t="str">
            <v/>
          </cell>
          <cell r="BF431" t="str">
            <v/>
          </cell>
          <cell r="BG431" t="str">
            <v>9:30</v>
          </cell>
          <cell r="BH431" t="str">
            <v>17:00</v>
          </cell>
          <cell r="BI431" t="str">
            <v>9:00</v>
          </cell>
          <cell r="BJ431" t="str">
            <v>17:10</v>
          </cell>
          <cell r="BK431" t="str">
            <v/>
          </cell>
          <cell r="BL431" t="str">
            <v/>
          </cell>
        </row>
        <row r="432">
          <cell r="A432" t="str">
            <v>22-1101115-000</v>
          </cell>
          <cell r="B432">
            <v>44813</v>
          </cell>
          <cell r="F432" t="str">
            <v>1101115</v>
          </cell>
          <cell r="H432">
            <v>10</v>
          </cell>
          <cell r="I432" t="str">
            <v>札幌</v>
          </cell>
          <cell r="J432" t="str">
            <v>北海道建設会館</v>
          </cell>
          <cell r="K432" t="str">
            <v>大ホール</v>
          </cell>
          <cell r="L432">
            <v>44880</v>
          </cell>
          <cell r="M432">
            <v>44881</v>
          </cell>
          <cell r="O432" t="str">
            <v>札幌</v>
          </cell>
          <cell r="P432" t="str">
            <v>一般</v>
          </cell>
          <cell r="Q432">
            <v>1</v>
          </cell>
          <cell r="R432" t="str">
            <v>パナソニックリフォーム</v>
          </cell>
          <cell r="T432" t="str">
            <v>パナソニックリフォーム　</v>
          </cell>
          <cell r="W432" t="str">
            <v>　</v>
          </cell>
          <cell r="Y432" t="str">
            <v/>
          </cell>
          <cell r="BA432" t="str">
            <v/>
          </cell>
          <cell r="BB432" t="str">
            <v/>
          </cell>
          <cell r="BC432" t="str">
            <v/>
          </cell>
          <cell r="BD432" t="str">
            <v/>
          </cell>
          <cell r="BE432" t="str">
            <v/>
          </cell>
          <cell r="BF432" t="str">
            <v/>
          </cell>
          <cell r="BG432" t="str">
            <v>9:30</v>
          </cell>
          <cell r="BH432" t="str">
            <v>17:00</v>
          </cell>
          <cell r="BI432" t="str">
            <v>9:00</v>
          </cell>
          <cell r="BJ432" t="str">
            <v>17:10</v>
          </cell>
          <cell r="BK432" t="str">
            <v/>
          </cell>
          <cell r="BL432" t="str">
            <v/>
          </cell>
        </row>
        <row r="433">
          <cell r="A433" t="str">
            <v>22-1101115-000</v>
          </cell>
          <cell r="B433">
            <v>44813</v>
          </cell>
          <cell r="F433" t="str">
            <v>1101115</v>
          </cell>
          <cell r="H433">
            <v>10</v>
          </cell>
          <cell r="I433" t="str">
            <v>札幌</v>
          </cell>
          <cell r="J433" t="str">
            <v>北海道建設会館</v>
          </cell>
          <cell r="K433" t="str">
            <v>大ホール</v>
          </cell>
          <cell r="L433">
            <v>44880</v>
          </cell>
          <cell r="M433">
            <v>44881</v>
          </cell>
          <cell r="O433" t="str">
            <v>札幌</v>
          </cell>
          <cell r="P433" t="str">
            <v>一般</v>
          </cell>
          <cell r="Q433">
            <v>1</v>
          </cell>
          <cell r="R433" t="str">
            <v>パナソニックリフォーム</v>
          </cell>
          <cell r="T433" t="str">
            <v>パナソニックリフォーム　</v>
          </cell>
          <cell r="W433" t="str">
            <v>　</v>
          </cell>
          <cell r="Y433" t="str">
            <v/>
          </cell>
          <cell r="BA433" t="str">
            <v/>
          </cell>
          <cell r="BB433" t="str">
            <v/>
          </cell>
          <cell r="BC433" t="str">
            <v/>
          </cell>
          <cell r="BD433" t="str">
            <v/>
          </cell>
          <cell r="BE433" t="str">
            <v/>
          </cell>
          <cell r="BF433" t="str">
            <v/>
          </cell>
          <cell r="BG433" t="str">
            <v>9:30</v>
          </cell>
          <cell r="BH433" t="str">
            <v>17:00</v>
          </cell>
          <cell r="BI433" t="str">
            <v>9:00</v>
          </cell>
          <cell r="BJ433" t="str">
            <v>17:10</v>
          </cell>
          <cell r="BK433" t="str">
            <v/>
          </cell>
          <cell r="BL433" t="str">
            <v/>
          </cell>
        </row>
        <row r="434">
          <cell r="A434" t="str">
            <v>22-1101115-000</v>
          </cell>
          <cell r="B434">
            <v>44813</v>
          </cell>
          <cell r="F434" t="str">
            <v>1101115</v>
          </cell>
          <cell r="H434">
            <v>10</v>
          </cell>
          <cell r="I434" t="str">
            <v>札幌</v>
          </cell>
          <cell r="J434" t="str">
            <v>北海道建設会館</v>
          </cell>
          <cell r="K434" t="str">
            <v>大ホール</v>
          </cell>
          <cell r="L434">
            <v>44880</v>
          </cell>
          <cell r="M434">
            <v>44881</v>
          </cell>
          <cell r="O434" t="str">
            <v>札幌</v>
          </cell>
          <cell r="P434" t="str">
            <v>一般</v>
          </cell>
          <cell r="Q434">
            <v>1</v>
          </cell>
          <cell r="R434" t="str">
            <v>パナソニックリフォーム</v>
          </cell>
          <cell r="T434" t="str">
            <v>パナソニックリフォーム　</v>
          </cell>
          <cell r="W434" t="str">
            <v>　</v>
          </cell>
          <cell r="Y434" t="str">
            <v/>
          </cell>
          <cell r="BA434" t="str">
            <v/>
          </cell>
          <cell r="BB434" t="str">
            <v/>
          </cell>
          <cell r="BC434" t="str">
            <v/>
          </cell>
          <cell r="BD434" t="str">
            <v/>
          </cell>
          <cell r="BE434" t="str">
            <v/>
          </cell>
          <cell r="BF434" t="str">
            <v/>
          </cell>
          <cell r="BG434" t="str">
            <v>9:30</v>
          </cell>
          <cell r="BH434" t="str">
            <v>17:00</v>
          </cell>
          <cell r="BI434" t="str">
            <v>9:00</v>
          </cell>
          <cell r="BJ434" t="str">
            <v>17:10</v>
          </cell>
          <cell r="BK434" t="str">
            <v/>
          </cell>
          <cell r="BL434" t="str">
            <v/>
          </cell>
        </row>
        <row r="435">
          <cell r="A435" t="str">
            <v>22-1101115-001</v>
          </cell>
          <cell r="B435">
            <v>44763</v>
          </cell>
          <cell r="C435">
            <v>44763</v>
          </cell>
          <cell r="D435">
            <v>44763</v>
          </cell>
          <cell r="F435" t="str">
            <v>1101115</v>
          </cell>
          <cell r="G435">
            <v>1</v>
          </cell>
          <cell r="H435">
            <v>10</v>
          </cell>
          <cell r="I435" t="str">
            <v>札幌</v>
          </cell>
          <cell r="J435" t="str">
            <v>北海道建設会館</v>
          </cell>
          <cell r="K435" t="str">
            <v>大ホール</v>
          </cell>
          <cell r="L435">
            <v>44880</v>
          </cell>
          <cell r="M435">
            <v>44881</v>
          </cell>
          <cell r="O435" t="str">
            <v>札幌</v>
          </cell>
          <cell r="P435" t="str">
            <v>一般</v>
          </cell>
          <cell r="Q435">
            <v>1</v>
          </cell>
          <cell r="R435" t="str">
            <v>ウエハラ</v>
          </cell>
          <cell r="S435" t="str">
            <v>ダイスケ</v>
          </cell>
          <cell r="T435" t="str">
            <v>ウエハラ　ダイスケ</v>
          </cell>
          <cell r="U435" t="str">
            <v>上原</v>
          </cell>
          <cell r="V435" t="str">
            <v>大輔</v>
          </cell>
          <cell r="W435" t="str">
            <v>上原　大輔</v>
          </cell>
          <cell r="X435">
            <v>27812</v>
          </cell>
          <cell r="Y435">
            <v>46</v>
          </cell>
          <cell r="Z435" t="str">
            <v>004-0871</v>
          </cell>
          <cell r="AA435" t="str">
            <v>北海道</v>
          </cell>
          <cell r="AB435" t="str">
            <v>札幌市清田区平岡１条１丁目１－３０</v>
          </cell>
          <cell r="AC435" t="str">
            <v>エクセルシオール平岡一条704号室</v>
          </cell>
          <cell r="AD435" t="str">
            <v>070-5554-3129</v>
          </cell>
          <cell r="AE435" t="str">
            <v>d-uehara@johnsonhome.co.jp</v>
          </cell>
          <cell r="AF435" t="str">
            <v>株式会社ジョンソンホームズ</v>
          </cell>
          <cell r="AH435" t="str">
            <v>063-0864</v>
          </cell>
          <cell r="AI435" t="str">
            <v>北海道</v>
          </cell>
          <cell r="AJ435" t="str">
            <v>札幌市西区八軒４条東５丁目１－１</v>
          </cell>
          <cell r="AK435" t="str">
            <v/>
          </cell>
          <cell r="AL435" t="str">
            <v>011-737-8888</v>
          </cell>
          <cell r="AM435" t="str">
            <v>⑥</v>
          </cell>
          <cell r="AN435" t="str">
            <v>上原　大輔</v>
          </cell>
          <cell r="AO435">
            <v>1</v>
          </cell>
          <cell r="AP435">
            <v>1</v>
          </cell>
          <cell r="AS435" t="str">
            <v>三菱</v>
          </cell>
          <cell r="AT435">
            <v>44771</v>
          </cell>
          <cell r="BA435" t="str">
            <v/>
          </cell>
          <cell r="BB435" t="str">
            <v/>
          </cell>
          <cell r="BC435" t="str">
            <v/>
          </cell>
          <cell r="BD435" t="str">
            <v/>
          </cell>
          <cell r="BE435" t="str">
            <v/>
          </cell>
          <cell r="BF435" t="str">
            <v/>
          </cell>
          <cell r="BG435" t="str">
            <v>9:30</v>
          </cell>
          <cell r="BH435" t="str">
            <v>17:00</v>
          </cell>
          <cell r="BI435" t="str">
            <v>9:00</v>
          </cell>
          <cell r="BJ435" t="str">
            <v>17:10</v>
          </cell>
          <cell r="BK435" t="str">
            <v/>
          </cell>
          <cell r="BL435" t="str">
            <v/>
          </cell>
        </row>
        <row r="436">
          <cell r="A436" t="str">
            <v>22-1101115-002</v>
          </cell>
          <cell r="B436">
            <v>44783</v>
          </cell>
          <cell r="C436">
            <v>44783</v>
          </cell>
          <cell r="F436" t="str">
            <v>1101115</v>
          </cell>
          <cell r="G436">
            <v>2</v>
          </cell>
          <cell r="H436">
            <v>10</v>
          </cell>
          <cell r="I436" t="str">
            <v>札幌</v>
          </cell>
          <cell r="J436" t="str">
            <v>北海道建設会館</v>
          </cell>
          <cell r="K436" t="str">
            <v>大ホール</v>
          </cell>
          <cell r="L436">
            <v>44880</v>
          </cell>
          <cell r="M436">
            <v>44881</v>
          </cell>
          <cell r="O436" t="str">
            <v>札幌</v>
          </cell>
          <cell r="P436" t="str">
            <v>一般</v>
          </cell>
          <cell r="Q436">
            <v>1</v>
          </cell>
          <cell r="R436" t="str">
            <v>イシワ</v>
          </cell>
          <cell r="S436" t="str">
            <v>リョウヘイ</v>
          </cell>
          <cell r="T436" t="str">
            <v>イシワ　リョウヘイ</v>
          </cell>
          <cell r="U436" t="str">
            <v>石和</v>
          </cell>
          <cell r="V436" t="str">
            <v>亮平</v>
          </cell>
          <cell r="W436" t="str">
            <v>石和　亮平</v>
          </cell>
          <cell r="X436">
            <v>31940</v>
          </cell>
          <cell r="Y436">
            <v>35</v>
          </cell>
          <cell r="Z436" t="str">
            <v>004-0804</v>
          </cell>
          <cell r="AA436" t="str">
            <v>北海道</v>
          </cell>
          <cell r="AB436" t="str">
            <v>札幌市清田区里塚4条3丁目13-12</v>
          </cell>
          <cell r="AD436" t="str">
            <v>070-6519-7185</v>
          </cell>
          <cell r="AE436" t="str">
            <v>r-ishiwa@johnsonhome.co.jp</v>
          </cell>
          <cell r="AF436" t="str">
            <v>株式会社ジョンソンホームズ</v>
          </cell>
          <cell r="AH436" t="str">
            <v>063-0864</v>
          </cell>
          <cell r="AI436" t="str">
            <v>北海道</v>
          </cell>
          <cell r="AJ436" t="str">
            <v>札幌市西区八軒４条東５丁目１－１</v>
          </cell>
          <cell r="AL436" t="str">
            <v>011-737-8888</v>
          </cell>
          <cell r="AM436" t="str">
            <v>⑥</v>
          </cell>
          <cell r="AN436" t="str">
            <v>石和　亮平</v>
          </cell>
          <cell r="AO436">
            <v>1</v>
          </cell>
          <cell r="AP436">
            <v>1</v>
          </cell>
          <cell r="AS436" t="str">
            <v>三菱</v>
          </cell>
          <cell r="AT436">
            <v>44798</v>
          </cell>
          <cell r="BA436" t="str">
            <v/>
          </cell>
          <cell r="BB436" t="str">
            <v/>
          </cell>
          <cell r="BC436" t="str">
            <v/>
          </cell>
          <cell r="BD436" t="str">
            <v/>
          </cell>
          <cell r="BE436" t="str">
            <v/>
          </cell>
          <cell r="BF436" t="str">
            <v/>
          </cell>
          <cell r="BG436" t="str">
            <v>9:30</v>
          </cell>
          <cell r="BH436" t="str">
            <v>17:00</v>
          </cell>
          <cell r="BI436" t="str">
            <v>9:00</v>
          </cell>
          <cell r="BJ436" t="str">
            <v>17:10</v>
          </cell>
          <cell r="BK436" t="str">
            <v/>
          </cell>
          <cell r="BL436" t="str">
            <v/>
          </cell>
        </row>
        <row r="437">
          <cell r="A437" t="str">
            <v>22-1101115-003</v>
          </cell>
          <cell r="B437">
            <v>44777</v>
          </cell>
          <cell r="C437">
            <v>44778</v>
          </cell>
          <cell r="F437" t="str">
            <v>1101115</v>
          </cell>
          <cell r="G437">
            <v>3</v>
          </cell>
          <cell r="H437">
            <v>10</v>
          </cell>
          <cell r="I437" t="str">
            <v>札幌</v>
          </cell>
          <cell r="J437" t="str">
            <v>北海道建設会館</v>
          </cell>
          <cell r="K437" t="str">
            <v>大ホール</v>
          </cell>
          <cell r="L437">
            <v>44880</v>
          </cell>
          <cell r="M437">
            <v>44881</v>
          </cell>
          <cell r="O437" t="str">
            <v>札幌</v>
          </cell>
          <cell r="P437" t="str">
            <v>一般</v>
          </cell>
          <cell r="Q437">
            <v>1</v>
          </cell>
          <cell r="R437" t="str">
            <v>キンカ</v>
          </cell>
          <cell r="S437" t="str">
            <v>ヤスハル</v>
          </cell>
          <cell r="T437" t="str">
            <v>キンカ　ヤスハル</v>
          </cell>
          <cell r="U437" t="str">
            <v>金家</v>
          </cell>
          <cell r="V437" t="str">
            <v>保治</v>
          </cell>
          <cell r="W437" t="str">
            <v>金家　保治</v>
          </cell>
          <cell r="X437">
            <v>22110</v>
          </cell>
          <cell r="Y437">
            <v>62</v>
          </cell>
          <cell r="Z437" t="str">
            <v>005-0805</v>
          </cell>
          <cell r="AA437" t="str">
            <v>北海道</v>
          </cell>
          <cell r="AB437" t="str">
            <v>札幌市南区川沿５条2丁目6-10-801</v>
          </cell>
          <cell r="AD437" t="str">
            <v>090-1308-2390</v>
          </cell>
          <cell r="AE437" t="str">
            <v>kinka.tyt.kobo@gmail.com</v>
          </cell>
          <cell r="AF437" t="str">
            <v>株式会社ＴＹＴ工房</v>
          </cell>
          <cell r="AH437" t="str">
            <v xml:space="preserve">062-0937 </v>
          </cell>
          <cell r="AI437" t="str">
            <v>北海道</v>
          </cell>
          <cell r="AJ437" t="str">
            <v>札幌市豊平区平岸7条18丁目4番24</v>
          </cell>
          <cell r="AL437" t="str">
            <v>011-826-6232</v>
          </cell>
          <cell r="AM437" t="str">
            <v>⑥</v>
          </cell>
          <cell r="AN437" t="str">
            <v>金家　保治</v>
          </cell>
          <cell r="AO437">
            <v>1</v>
          </cell>
          <cell r="AP437">
            <v>1</v>
          </cell>
          <cell r="AS437" t="str">
            <v>三菱</v>
          </cell>
          <cell r="AT437">
            <v>44782</v>
          </cell>
          <cell r="BA437" t="str">
            <v/>
          </cell>
          <cell r="BB437" t="str">
            <v/>
          </cell>
          <cell r="BC437" t="str">
            <v/>
          </cell>
          <cell r="BD437" t="str">
            <v/>
          </cell>
          <cell r="BE437" t="str">
            <v/>
          </cell>
          <cell r="BF437" t="str">
            <v/>
          </cell>
          <cell r="BG437" t="str">
            <v>9:30</v>
          </cell>
          <cell r="BH437" t="str">
            <v>17:00</v>
          </cell>
          <cell r="BI437" t="str">
            <v>9:00</v>
          </cell>
          <cell r="BJ437" t="str">
            <v>17:10</v>
          </cell>
          <cell r="BK437" t="str">
            <v/>
          </cell>
          <cell r="BL437" t="str">
            <v/>
          </cell>
        </row>
        <row r="438">
          <cell r="A438" t="str">
            <v>22-1101115-004</v>
          </cell>
          <cell r="B438">
            <v>44778</v>
          </cell>
          <cell r="C438">
            <v>44795</v>
          </cell>
          <cell r="F438" t="str">
            <v>1101115</v>
          </cell>
          <cell r="G438">
            <v>4</v>
          </cell>
          <cell r="H438">
            <v>10</v>
          </cell>
          <cell r="I438" t="str">
            <v>札幌</v>
          </cell>
          <cell r="J438" t="str">
            <v>北海道建設会館</v>
          </cell>
          <cell r="K438" t="str">
            <v>大ホール</v>
          </cell>
          <cell r="L438">
            <v>44880</v>
          </cell>
          <cell r="M438">
            <v>44881</v>
          </cell>
          <cell r="O438" t="str">
            <v>札幌</v>
          </cell>
          <cell r="P438" t="str">
            <v>一般</v>
          </cell>
          <cell r="Q438">
            <v>1</v>
          </cell>
          <cell r="R438" t="str">
            <v>ヒラナカ</v>
          </cell>
          <cell r="S438" t="str">
            <v>リョウジ</v>
          </cell>
          <cell r="T438" t="str">
            <v>ヒラナカ　リョウジ</v>
          </cell>
          <cell r="U438" t="str">
            <v>平中</v>
          </cell>
          <cell r="V438" t="str">
            <v>亮治</v>
          </cell>
          <cell r="W438" t="str">
            <v>平中　亮治</v>
          </cell>
          <cell r="X438">
            <v>23470</v>
          </cell>
          <cell r="Y438">
            <v>58</v>
          </cell>
          <cell r="Z438" t="str">
            <v>061-1421</v>
          </cell>
          <cell r="AA438" t="str">
            <v>北海道</v>
          </cell>
          <cell r="AB438" t="str">
            <v>恵庭市牧場304-9</v>
          </cell>
          <cell r="AD438" t="str">
            <v>090-8904-7828</v>
          </cell>
          <cell r="AE438" t="str">
            <v>ryo.hiranaka@gmail.com</v>
          </cell>
          <cell r="AF438" t="str">
            <v>有限会社熊谷組</v>
          </cell>
          <cell r="AH438" t="str">
            <v>061-1414</v>
          </cell>
          <cell r="AI438" t="str">
            <v>北海道</v>
          </cell>
          <cell r="AJ438" t="str">
            <v>恵庭市漁町174</v>
          </cell>
          <cell r="AL438" t="str">
            <v>0123-32-3391</v>
          </cell>
          <cell r="AM438" t="str">
            <v>⑥</v>
          </cell>
          <cell r="AN438" t="str">
            <v>平中　亮治</v>
          </cell>
          <cell r="AO438">
            <v>0</v>
          </cell>
          <cell r="AP438">
            <v>1</v>
          </cell>
          <cell r="AS438" t="str">
            <v>三菱</v>
          </cell>
          <cell r="AT438">
            <v>44804</v>
          </cell>
          <cell r="BA438" t="str">
            <v/>
          </cell>
          <cell r="BB438" t="str">
            <v/>
          </cell>
          <cell r="BC438" t="str">
            <v/>
          </cell>
          <cell r="BD438" t="str">
            <v/>
          </cell>
          <cell r="BE438" t="str">
            <v/>
          </cell>
          <cell r="BF438" t="str">
            <v/>
          </cell>
          <cell r="BG438" t="str">
            <v>9:30</v>
          </cell>
          <cell r="BH438" t="str">
            <v>17:00</v>
          </cell>
          <cell r="BI438" t="str">
            <v>9:00</v>
          </cell>
          <cell r="BJ438" t="str">
            <v>17:10</v>
          </cell>
          <cell r="BK438" t="str">
            <v/>
          </cell>
          <cell r="BL438" t="str">
            <v/>
          </cell>
        </row>
        <row r="439">
          <cell r="A439" t="str">
            <v>22-1101115-005</v>
          </cell>
          <cell r="B439">
            <v>44791</v>
          </cell>
          <cell r="C439">
            <v>44795</v>
          </cell>
          <cell r="F439" t="str">
            <v>1101115</v>
          </cell>
          <cell r="G439">
            <v>5</v>
          </cell>
          <cell r="H439">
            <v>10</v>
          </cell>
          <cell r="I439" t="str">
            <v>札幌</v>
          </cell>
          <cell r="J439" t="str">
            <v>北海道建設会館</v>
          </cell>
          <cell r="K439" t="str">
            <v>大ホール</v>
          </cell>
          <cell r="L439">
            <v>44880</v>
          </cell>
          <cell r="M439">
            <v>44881</v>
          </cell>
          <cell r="O439" t="str">
            <v>札幌</v>
          </cell>
          <cell r="P439" t="str">
            <v>一般</v>
          </cell>
          <cell r="Q439">
            <v>1</v>
          </cell>
          <cell r="R439" t="str">
            <v>サキョウ</v>
          </cell>
          <cell r="S439" t="str">
            <v>カズヒロ</v>
          </cell>
          <cell r="T439" t="str">
            <v>サキョウ　カズヒロ</v>
          </cell>
          <cell r="U439" t="str">
            <v>左京</v>
          </cell>
          <cell r="V439" t="str">
            <v>和広</v>
          </cell>
          <cell r="W439" t="str">
            <v>左京　和広</v>
          </cell>
          <cell r="X439">
            <v>24236</v>
          </cell>
          <cell r="Y439">
            <v>56</v>
          </cell>
          <cell r="Z439" t="str">
            <v>003-0833</v>
          </cell>
          <cell r="AA439" t="str">
            <v>北海道</v>
          </cell>
          <cell r="AB439" t="str">
            <v>札幌市白石区北郷3条1丁目4-1-201</v>
          </cell>
          <cell r="AC439" t="str">
            <v/>
          </cell>
          <cell r="AD439" t="str">
            <v>080-2872-9482</v>
          </cell>
          <cell r="AE439" t="str">
            <v>sakyo1299@sumaino-kuwazawa.co.jp</v>
          </cell>
          <cell r="AF439" t="str">
            <v>株式以外者住まいのクワザワ</v>
          </cell>
          <cell r="AG439" t="str">
            <v>リフォーム部</v>
          </cell>
          <cell r="AH439" t="str">
            <v>003-0012</v>
          </cell>
          <cell r="AI439" t="str">
            <v>北海道</v>
          </cell>
          <cell r="AJ439" t="str">
            <v>札幌市白石区中央2条7丁目1番1号</v>
          </cell>
          <cell r="AK439" t="str">
            <v/>
          </cell>
          <cell r="AL439" t="str">
            <v>011-558-7131</v>
          </cell>
          <cell r="AM439" t="str">
            <v>⑥</v>
          </cell>
          <cell r="AN439" t="str">
            <v>左京　和広</v>
          </cell>
          <cell r="AO439">
            <v>0</v>
          </cell>
          <cell r="AP439">
            <v>1</v>
          </cell>
          <cell r="AS439" t="str">
            <v>三菱</v>
          </cell>
          <cell r="AT439">
            <v>44803</v>
          </cell>
          <cell r="BA439" t="str">
            <v/>
          </cell>
          <cell r="BB439" t="str">
            <v/>
          </cell>
          <cell r="BC439" t="str">
            <v/>
          </cell>
          <cell r="BD439" t="str">
            <v/>
          </cell>
          <cell r="BE439" t="str">
            <v/>
          </cell>
          <cell r="BF439" t="str">
            <v/>
          </cell>
          <cell r="BG439" t="str">
            <v>9:30</v>
          </cell>
          <cell r="BH439" t="str">
            <v>17:00</v>
          </cell>
          <cell r="BI439" t="str">
            <v>9:00</v>
          </cell>
          <cell r="BJ439" t="str">
            <v>17:10</v>
          </cell>
          <cell r="BK439" t="str">
            <v/>
          </cell>
          <cell r="BL439" t="str">
            <v/>
          </cell>
        </row>
        <row r="440">
          <cell r="A440" t="str">
            <v>22-1101115-006</v>
          </cell>
          <cell r="B440">
            <v>44811</v>
          </cell>
          <cell r="C440">
            <v>44811</v>
          </cell>
          <cell r="F440" t="str">
            <v>1101115</v>
          </cell>
          <cell r="G440">
            <v>6</v>
          </cell>
          <cell r="H440">
            <v>10</v>
          </cell>
          <cell r="I440" t="str">
            <v>札幌</v>
          </cell>
          <cell r="J440" t="str">
            <v>北海道建設会館</v>
          </cell>
          <cell r="K440" t="str">
            <v>大ホール</v>
          </cell>
          <cell r="L440">
            <v>44880</v>
          </cell>
          <cell r="M440">
            <v>44881</v>
          </cell>
          <cell r="O440" t="str">
            <v>札幌</v>
          </cell>
          <cell r="P440" t="str">
            <v>一般</v>
          </cell>
          <cell r="Q440">
            <v>1</v>
          </cell>
          <cell r="R440" t="str">
            <v>ヤベ</v>
          </cell>
          <cell r="S440" t="str">
            <v>トシマサ</v>
          </cell>
          <cell r="T440" t="str">
            <v>ヤベ　トシマサ</v>
          </cell>
          <cell r="U440" t="str">
            <v>矢部</v>
          </cell>
          <cell r="V440" t="str">
            <v>利将</v>
          </cell>
          <cell r="W440" t="str">
            <v>矢部　利将</v>
          </cell>
          <cell r="X440">
            <v>27844</v>
          </cell>
          <cell r="Y440">
            <v>46</v>
          </cell>
          <cell r="Z440" t="str">
            <v>060-0055</v>
          </cell>
          <cell r="AA440" t="str">
            <v>北海道</v>
          </cell>
          <cell r="AB440" t="str">
            <v>札幌市中央区南５条東２丁目１３－１</v>
          </cell>
          <cell r="AC440" t="str">
            <v>セントポーリアSWEET　１２０１号</v>
          </cell>
          <cell r="AD440" t="str">
            <v>090-1520-8144</v>
          </cell>
          <cell r="AE440" t="str">
            <v>info@nakaotosou.com</v>
          </cell>
          <cell r="AF440" t="str">
            <v>株式会社　中尾塗装工業</v>
          </cell>
          <cell r="AH440" t="str">
            <v>061-2283</v>
          </cell>
          <cell r="AI440" t="str">
            <v>北海道</v>
          </cell>
          <cell r="AJ440" t="str">
            <v>札幌市南区藤野３条５丁目６－２０</v>
          </cell>
          <cell r="AK440" t="str">
            <v/>
          </cell>
          <cell r="AL440" t="str">
            <v>011-593-3635</v>
          </cell>
          <cell r="AM440" t="str">
            <v>①</v>
          </cell>
          <cell r="AN440" t="str">
            <v>矢部　利将</v>
          </cell>
          <cell r="AO440">
            <v>0</v>
          </cell>
          <cell r="AP440">
            <v>1</v>
          </cell>
          <cell r="AS440" t="str">
            <v>三菱</v>
          </cell>
          <cell r="AT440">
            <v>44812</v>
          </cell>
          <cell r="BA440" t="str">
            <v/>
          </cell>
          <cell r="BB440" t="str">
            <v/>
          </cell>
          <cell r="BC440" t="str">
            <v/>
          </cell>
          <cell r="BD440" t="str">
            <v/>
          </cell>
          <cell r="BE440" t="str">
            <v/>
          </cell>
          <cell r="BF440" t="str">
            <v/>
          </cell>
          <cell r="BG440" t="str">
            <v>9:30</v>
          </cell>
          <cell r="BH440" t="str">
            <v>17:00</v>
          </cell>
          <cell r="BI440" t="str">
            <v>9:00</v>
          </cell>
          <cell r="BJ440" t="str">
            <v>17:10</v>
          </cell>
          <cell r="BK440" t="str">
            <v/>
          </cell>
          <cell r="BL440" t="str">
            <v/>
          </cell>
        </row>
        <row r="441">
          <cell r="A441" t="str">
            <v>22-1101115-007</v>
          </cell>
          <cell r="B441">
            <v>44778</v>
          </cell>
          <cell r="C441">
            <v>44812</v>
          </cell>
          <cell r="F441" t="str">
            <v>1101115</v>
          </cell>
          <cell r="G441">
            <v>7</v>
          </cell>
          <cell r="H441">
            <v>10</v>
          </cell>
          <cell r="I441" t="str">
            <v>札幌</v>
          </cell>
          <cell r="J441" t="str">
            <v>北海道建設会館</v>
          </cell>
          <cell r="K441" t="str">
            <v>大ホール</v>
          </cell>
          <cell r="L441">
            <v>44880</v>
          </cell>
          <cell r="M441">
            <v>44881</v>
          </cell>
          <cell r="O441" t="str">
            <v>札幌</v>
          </cell>
          <cell r="P441" t="str">
            <v>一般</v>
          </cell>
          <cell r="Q441">
            <v>1</v>
          </cell>
          <cell r="R441" t="str">
            <v>キノシタ</v>
          </cell>
          <cell r="S441" t="str">
            <v>ヒロユキ</v>
          </cell>
          <cell r="T441" t="str">
            <v>キノシタ　ヒロユキ</v>
          </cell>
          <cell r="U441" t="str">
            <v>木下</v>
          </cell>
          <cell r="V441" t="str">
            <v>博幸</v>
          </cell>
          <cell r="W441" t="str">
            <v>木下　博幸</v>
          </cell>
          <cell r="X441">
            <v>22681</v>
          </cell>
          <cell r="Y441">
            <v>60</v>
          </cell>
          <cell r="Z441" t="str">
            <v>061-1431</v>
          </cell>
          <cell r="AA441" t="str">
            <v>北海道</v>
          </cell>
          <cell r="AB441" t="str">
            <v>恵庭市有明町9番18号</v>
          </cell>
          <cell r="AD441" t="str">
            <v>090-8904-8234</v>
          </cell>
          <cell r="AE441" t="str">
            <v>kinoshita@abeam.ocn.ne.jp</v>
          </cell>
          <cell r="AF441" t="str">
            <v>有限会社木下建築</v>
          </cell>
          <cell r="AH441" t="str">
            <v>061-1431</v>
          </cell>
          <cell r="AI441" t="str">
            <v>北海道</v>
          </cell>
          <cell r="AJ441" t="str">
            <v>恵庭市有明町9番18号</v>
          </cell>
          <cell r="AL441" t="str">
            <v>0123-32-3472</v>
          </cell>
          <cell r="AM441" t="str">
            <v>⑥</v>
          </cell>
          <cell r="AN441" t="str">
            <v>木下　博幸</v>
          </cell>
          <cell r="AO441">
            <v>0</v>
          </cell>
          <cell r="AP441">
            <v>1</v>
          </cell>
          <cell r="AS441" t="str">
            <v>三菱</v>
          </cell>
          <cell r="BA441" t="str">
            <v/>
          </cell>
          <cell r="BB441" t="str">
            <v/>
          </cell>
          <cell r="BC441" t="str">
            <v/>
          </cell>
          <cell r="BD441" t="str">
            <v/>
          </cell>
          <cell r="BE441" t="str">
            <v/>
          </cell>
          <cell r="BF441" t="str">
            <v/>
          </cell>
          <cell r="BG441" t="str">
            <v>9:30</v>
          </cell>
          <cell r="BH441" t="str">
            <v>17:00</v>
          </cell>
          <cell r="BI441" t="str">
            <v>9:00</v>
          </cell>
          <cell r="BJ441" t="str">
            <v>17:10</v>
          </cell>
          <cell r="BK441" t="str">
            <v/>
          </cell>
          <cell r="BL441" t="str">
            <v/>
          </cell>
        </row>
        <row r="442">
          <cell r="A442" t="str">
            <v>22-1101115-008</v>
          </cell>
          <cell r="B442">
            <v>44813</v>
          </cell>
          <cell r="C442">
            <v>44816</v>
          </cell>
          <cell r="F442" t="str">
            <v>1101115</v>
          </cell>
          <cell r="G442">
            <v>8</v>
          </cell>
          <cell r="H442">
            <v>10</v>
          </cell>
          <cell r="I442" t="str">
            <v>札幌</v>
          </cell>
          <cell r="J442" t="str">
            <v>北海道建設会館</v>
          </cell>
          <cell r="K442" t="str">
            <v>大ホール</v>
          </cell>
          <cell r="L442">
            <v>44880</v>
          </cell>
          <cell r="M442">
            <v>44881</v>
          </cell>
          <cell r="O442" t="str">
            <v>札幌</v>
          </cell>
          <cell r="P442" t="str">
            <v>一般</v>
          </cell>
          <cell r="Q442">
            <v>1</v>
          </cell>
          <cell r="R442" t="str">
            <v>バンドウ</v>
          </cell>
          <cell r="S442" t="str">
            <v>ケイ</v>
          </cell>
          <cell r="T442" t="str">
            <v>バンドウ　ケイ</v>
          </cell>
          <cell r="U442" t="str">
            <v>板東</v>
          </cell>
          <cell r="V442" t="str">
            <v>圭</v>
          </cell>
          <cell r="W442" t="str">
            <v>板東　圭</v>
          </cell>
          <cell r="X442">
            <v>27651</v>
          </cell>
          <cell r="Y442">
            <v>47</v>
          </cell>
          <cell r="Z442" t="str">
            <v>063-0039</v>
          </cell>
          <cell r="AA442" t="str">
            <v>北海道</v>
          </cell>
          <cell r="AB442" t="str">
            <v>札幌市西区西野９条7丁目10-47</v>
          </cell>
          <cell r="AD442" t="str">
            <v>070-4796-9450</v>
          </cell>
          <cell r="AE442" t="str">
            <v>bandoh@lieben-home.com</v>
          </cell>
          <cell r="AF442" t="str">
            <v>株式会社リーベンホーム</v>
          </cell>
          <cell r="AG442" t="str">
            <v>設計室</v>
          </cell>
          <cell r="AH442" t="str">
            <v>002-8054</v>
          </cell>
          <cell r="AI442" t="str">
            <v>北海道</v>
          </cell>
          <cell r="AJ442" t="str">
            <v>札幌市北区篠路町拓北2-27</v>
          </cell>
          <cell r="AL442" t="str">
            <v>011-699-5291</v>
          </cell>
          <cell r="AM442" t="str">
            <v>①</v>
          </cell>
          <cell r="AN442" t="str">
            <v>坂東　圭紀</v>
          </cell>
          <cell r="AO442">
            <v>0</v>
          </cell>
          <cell r="AP442">
            <v>1</v>
          </cell>
          <cell r="AS442" t="str">
            <v>三菱</v>
          </cell>
          <cell r="AT442">
            <v>44834</v>
          </cell>
          <cell r="BA442" t="str">
            <v/>
          </cell>
          <cell r="BB442" t="str">
            <v/>
          </cell>
          <cell r="BC442" t="str">
            <v/>
          </cell>
          <cell r="BD442" t="str">
            <v/>
          </cell>
          <cell r="BE442" t="str">
            <v/>
          </cell>
          <cell r="BF442" t="str">
            <v/>
          </cell>
          <cell r="BG442" t="str">
            <v>9:30</v>
          </cell>
          <cell r="BH442" t="str">
            <v>17:00</v>
          </cell>
          <cell r="BI442" t="str">
            <v>9:00</v>
          </cell>
          <cell r="BJ442" t="str">
            <v>17:10</v>
          </cell>
          <cell r="BK442" t="str">
            <v/>
          </cell>
          <cell r="BL442" t="str">
            <v/>
          </cell>
        </row>
        <row r="443">
          <cell r="A443" t="str">
            <v>22-1101115-009</v>
          </cell>
          <cell r="B443">
            <v>44832</v>
          </cell>
          <cell r="C443">
            <v>44832</v>
          </cell>
          <cell r="F443" t="str">
            <v>1101115</v>
          </cell>
          <cell r="G443">
            <v>9</v>
          </cell>
          <cell r="H443">
            <v>10</v>
          </cell>
          <cell r="I443" t="str">
            <v>札幌</v>
          </cell>
          <cell r="J443" t="str">
            <v>北海道建設会館</v>
          </cell>
          <cell r="K443" t="str">
            <v>大ホール</v>
          </cell>
          <cell r="L443">
            <v>44880</v>
          </cell>
          <cell r="M443">
            <v>44881</v>
          </cell>
          <cell r="O443" t="str">
            <v>札幌</v>
          </cell>
          <cell r="P443" t="str">
            <v>一般</v>
          </cell>
          <cell r="Q443">
            <v>1</v>
          </cell>
          <cell r="R443" t="str">
            <v>シバタ</v>
          </cell>
          <cell r="S443" t="str">
            <v>タケヒコ</v>
          </cell>
          <cell r="T443" t="str">
            <v>シバタ　タケヒコ</v>
          </cell>
          <cell r="U443" t="str">
            <v>柴田</v>
          </cell>
          <cell r="V443" t="str">
            <v>武彦</v>
          </cell>
          <cell r="W443" t="str">
            <v>柴田　武彦</v>
          </cell>
          <cell r="X443">
            <v>23945</v>
          </cell>
          <cell r="Y443">
            <v>57</v>
          </cell>
          <cell r="Z443" t="str">
            <v>006-0838</v>
          </cell>
          <cell r="AA443" t="str">
            <v>北海道</v>
          </cell>
          <cell r="AB443" t="str">
            <v>札幌市手稲区曙８条2丁目10-2</v>
          </cell>
          <cell r="AD443" t="str">
            <v>008-5584-3369</v>
          </cell>
          <cell r="AE443" t="str">
            <v>t.shibata@kotobukikensetu.com</v>
          </cell>
          <cell r="AF443" t="str">
            <v>寿建設株式会社</v>
          </cell>
          <cell r="AG443" t="str">
            <v>設計・積算部</v>
          </cell>
          <cell r="AH443" t="str">
            <v>006-0823</v>
          </cell>
          <cell r="AI443" t="str">
            <v>北海道</v>
          </cell>
          <cell r="AJ443" t="str">
            <v>札幌市手稲区前田13条10丁目5-23</v>
          </cell>
          <cell r="AL443" t="str">
            <v>011-683-4510</v>
          </cell>
          <cell r="AM443" t="str">
            <v>⑥</v>
          </cell>
          <cell r="AN443" t="str">
            <v>柴田　武彦</v>
          </cell>
          <cell r="AO443">
            <v>1</v>
          </cell>
          <cell r="AP443">
            <v>1</v>
          </cell>
          <cell r="AS443" t="str">
            <v>三菱</v>
          </cell>
          <cell r="AT443">
            <v>44833</v>
          </cell>
          <cell r="BA443" t="str">
            <v/>
          </cell>
          <cell r="BB443" t="str">
            <v/>
          </cell>
          <cell r="BC443" t="str">
            <v/>
          </cell>
          <cell r="BD443" t="str">
            <v/>
          </cell>
          <cell r="BE443" t="str">
            <v/>
          </cell>
          <cell r="BF443" t="str">
            <v/>
          </cell>
          <cell r="BG443" t="str">
            <v>9:30</v>
          </cell>
          <cell r="BH443" t="str">
            <v>17:00</v>
          </cell>
          <cell r="BI443" t="str">
            <v>9:00</v>
          </cell>
          <cell r="BJ443" t="str">
            <v>17:10</v>
          </cell>
          <cell r="BK443" t="str">
            <v/>
          </cell>
          <cell r="BL443" t="str">
            <v/>
          </cell>
        </row>
        <row r="444">
          <cell r="A444" t="str">
            <v>22-1101115-010</v>
          </cell>
          <cell r="B444">
            <v>44832</v>
          </cell>
          <cell r="C444">
            <v>44832</v>
          </cell>
          <cell r="F444" t="str">
            <v>1101115</v>
          </cell>
          <cell r="G444">
            <v>10</v>
          </cell>
          <cell r="H444">
            <v>10</v>
          </cell>
          <cell r="I444" t="str">
            <v>札幌</v>
          </cell>
          <cell r="J444" t="str">
            <v>北海道建設会館</v>
          </cell>
          <cell r="K444" t="str">
            <v>大ホール</v>
          </cell>
          <cell r="L444">
            <v>44880</v>
          </cell>
          <cell r="M444">
            <v>44881</v>
          </cell>
          <cell r="O444" t="str">
            <v>札幌</v>
          </cell>
          <cell r="P444" t="str">
            <v>一般</v>
          </cell>
          <cell r="Q444">
            <v>1</v>
          </cell>
          <cell r="R444" t="str">
            <v>ナカタ</v>
          </cell>
          <cell r="S444" t="str">
            <v>ショウゴ</v>
          </cell>
          <cell r="T444" t="str">
            <v>ナカタ　ショウゴ</v>
          </cell>
          <cell r="U444" t="str">
            <v>中田</v>
          </cell>
          <cell r="V444" t="str">
            <v>聖悟</v>
          </cell>
          <cell r="W444" t="str">
            <v>中田　聖悟</v>
          </cell>
          <cell r="X444">
            <v>30124</v>
          </cell>
          <cell r="Y444">
            <v>40</v>
          </cell>
          <cell r="Z444" t="str">
            <v>062-0035</v>
          </cell>
          <cell r="AA444" t="str">
            <v>北海道</v>
          </cell>
          <cell r="AB444" t="str">
            <v>札幌市豊平区西岡５条3丁目6-2</v>
          </cell>
          <cell r="AD444" t="str">
            <v>070-8406-8975</v>
          </cell>
          <cell r="AE444" t="str">
            <v>s.nakata@kotobukikensetu.com</v>
          </cell>
          <cell r="AF444" t="str">
            <v>寿建設株式会社</v>
          </cell>
          <cell r="AG444" t="str">
            <v>設計・積算部</v>
          </cell>
          <cell r="AH444" t="str">
            <v>006-0823</v>
          </cell>
          <cell r="AI444" t="str">
            <v>北海道</v>
          </cell>
          <cell r="AJ444" t="str">
            <v>札幌市手稲区前田13条10丁目5-23</v>
          </cell>
          <cell r="AL444" t="str">
            <v>011-683-4510</v>
          </cell>
          <cell r="AM444" t="str">
            <v>⑥</v>
          </cell>
          <cell r="AN444" t="str">
            <v>中田　聖悟</v>
          </cell>
          <cell r="AO444">
            <v>1</v>
          </cell>
          <cell r="AP444">
            <v>1</v>
          </cell>
          <cell r="AS444" t="str">
            <v>三菱</v>
          </cell>
          <cell r="AT444">
            <v>44833</v>
          </cell>
          <cell r="BA444" t="str">
            <v/>
          </cell>
          <cell r="BB444" t="str">
            <v/>
          </cell>
          <cell r="BC444" t="str">
            <v/>
          </cell>
          <cell r="BD444" t="str">
            <v/>
          </cell>
          <cell r="BE444" t="str">
            <v/>
          </cell>
          <cell r="BF444" t="str">
            <v/>
          </cell>
          <cell r="BG444" t="str">
            <v>9:30</v>
          </cell>
          <cell r="BH444" t="str">
            <v>17:00</v>
          </cell>
          <cell r="BI444" t="str">
            <v>9:00</v>
          </cell>
          <cell r="BJ444" t="str">
            <v>17:10</v>
          </cell>
          <cell r="BK444" t="str">
            <v/>
          </cell>
          <cell r="BL444" t="str">
            <v/>
          </cell>
        </row>
        <row r="445">
          <cell r="A445" t="str">
            <v>22-1101115-012</v>
          </cell>
          <cell r="B445">
            <v>44833</v>
          </cell>
          <cell r="C445">
            <v>44833</v>
          </cell>
          <cell r="F445" t="str">
            <v>1101115</v>
          </cell>
          <cell r="G445">
            <v>12</v>
          </cell>
          <cell r="H445">
            <v>10</v>
          </cell>
          <cell r="I445" t="str">
            <v>札幌</v>
          </cell>
          <cell r="J445" t="str">
            <v>北海道建設会館</v>
          </cell>
          <cell r="K445" t="str">
            <v>大ホール</v>
          </cell>
          <cell r="L445">
            <v>44880</v>
          </cell>
          <cell r="M445">
            <v>44881</v>
          </cell>
          <cell r="O445" t="str">
            <v>札幌</v>
          </cell>
          <cell r="P445" t="str">
            <v>一般</v>
          </cell>
          <cell r="Q445">
            <v>1</v>
          </cell>
          <cell r="R445" t="str">
            <v>シオハマ</v>
          </cell>
          <cell r="S445" t="str">
            <v>ツカサ</v>
          </cell>
          <cell r="T445" t="str">
            <v>シオハマ　ツカサ</v>
          </cell>
          <cell r="U445" t="str">
            <v>塩濱</v>
          </cell>
          <cell r="V445" t="str">
            <v>司</v>
          </cell>
          <cell r="W445" t="str">
            <v>塩濱　司</v>
          </cell>
          <cell r="X445">
            <v>22279</v>
          </cell>
          <cell r="Y445">
            <v>61</v>
          </cell>
          <cell r="Z445" t="str">
            <v>061-2282</v>
          </cell>
          <cell r="AA445" t="str">
            <v>北海道</v>
          </cell>
          <cell r="AB445" t="str">
            <v>札幌市南区藤野2条12丁目16-5</v>
          </cell>
          <cell r="AC445" t="str">
            <v/>
          </cell>
          <cell r="AD445" t="str">
            <v>090-1300-6281</v>
          </cell>
          <cell r="AE445" t="str">
            <v>info@nakaotosou.com</v>
          </cell>
          <cell r="AF445" t="str">
            <v>株式会社　中尾塗装工業</v>
          </cell>
          <cell r="AH445" t="str">
            <v>061-2283</v>
          </cell>
          <cell r="AI445" t="str">
            <v>北海道</v>
          </cell>
          <cell r="AJ445" t="str">
            <v>札幌市南区藤野3条5丁目6-20</v>
          </cell>
          <cell r="AK445" t="str">
            <v/>
          </cell>
          <cell r="AL445" t="str">
            <v>011-593-3635</v>
          </cell>
          <cell r="AM445" t="str">
            <v>①</v>
          </cell>
          <cell r="AN445" t="str">
            <v>塩濱　司</v>
          </cell>
          <cell r="AO445">
            <v>0</v>
          </cell>
          <cell r="AP445">
            <v>1</v>
          </cell>
          <cell r="AS445" t="str">
            <v>三菱</v>
          </cell>
          <cell r="AT445">
            <v>44838</v>
          </cell>
          <cell r="BA445" t="str">
            <v/>
          </cell>
          <cell r="BB445" t="str">
            <v/>
          </cell>
          <cell r="BC445" t="str">
            <v/>
          </cell>
          <cell r="BD445" t="str">
            <v/>
          </cell>
          <cell r="BE445" t="str">
            <v/>
          </cell>
          <cell r="BF445" t="str">
            <v/>
          </cell>
          <cell r="BG445" t="str">
            <v>9:30</v>
          </cell>
          <cell r="BH445" t="str">
            <v>17:00</v>
          </cell>
          <cell r="BI445" t="str">
            <v>9:00</v>
          </cell>
          <cell r="BJ445" t="str">
            <v>17:10</v>
          </cell>
          <cell r="BK445" t="str">
            <v/>
          </cell>
          <cell r="BL445" t="str">
            <v/>
          </cell>
        </row>
        <row r="446">
          <cell r="A446" t="str">
            <v>22-1101115-013</v>
          </cell>
          <cell r="B446">
            <v>44846</v>
          </cell>
          <cell r="C446">
            <v>44847</v>
          </cell>
          <cell r="F446" t="str">
            <v>1101115</v>
          </cell>
          <cell r="G446">
            <v>13</v>
          </cell>
          <cell r="H446">
            <v>10</v>
          </cell>
          <cell r="I446" t="str">
            <v>札幌</v>
          </cell>
          <cell r="J446" t="str">
            <v>北海道建設会館</v>
          </cell>
          <cell r="K446" t="str">
            <v>大ホール</v>
          </cell>
          <cell r="L446">
            <v>44880</v>
          </cell>
          <cell r="M446">
            <v>44881</v>
          </cell>
          <cell r="O446" t="str">
            <v>札幌</v>
          </cell>
          <cell r="P446" t="str">
            <v>一般</v>
          </cell>
          <cell r="Q446">
            <v>1</v>
          </cell>
          <cell r="R446" t="str">
            <v>イチノへ</v>
          </cell>
          <cell r="S446" t="str">
            <v>シンヤ</v>
          </cell>
          <cell r="T446" t="str">
            <v>イチノへ　シンヤ</v>
          </cell>
          <cell r="U446" t="str">
            <v>一戸</v>
          </cell>
          <cell r="V446" t="str">
            <v>伸也</v>
          </cell>
          <cell r="W446" t="str">
            <v>一戸　伸也</v>
          </cell>
          <cell r="X446">
            <v>27745</v>
          </cell>
          <cell r="Y446">
            <v>46</v>
          </cell>
          <cell r="Z446" t="str">
            <v>84-0929</v>
          </cell>
          <cell r="AA446" t="str">
            <v>北海道</v>
          </cell>
          <cell r="AB446" t="str">
            <v>釧路市中鶴野15番15号</v>
          </cell>
          <cell r="AC446" t="str">
            <v/>
          </cell>
          <cell r="AD446" t="str">
            <v>090-1302-3747</v>
          </cell>
          <cell r="AE446" t="str">
            <v>ichinohekougyou@gmail.com</v>
          </cell>
          <cell r="AF446" t="str">
            <v>一戸塗装工業</v>
          </cell>
          <cell r="AH446" t="str">
            <v>84-0929</v>
          </cell>
          <cell r="AI446" t="str">
            <v>北海道</v>
          </cell>
          <cell r="AJ446" t="str">
            <v>釧路市中鶴野15番15号</v>
          </cell>
          <cell r="AK446" t="str">
            <v/>
          </cell>
          <cell r="AL446" t="str">
            <v>0154-53-5444</v>
          </cell>
          <cell r="AM446" t="str">
            <v>⑦</v>
          </cell>
          <cell r="AN446" t="str">
            <v>一戸　伸也</v>
          </cell>
          <cell r="AO446">
            <v>0</v>
          </cell>
          <cell r="AP446">
            <v>1</v>
          </cell>
          <cell r="AS446" t="str">
            <v>三菱</v>
          </cell>
          <cell r="AT446">
            <v>44848</v>
          </cell>
          <cell r="BA446" t="str">
            <v/>
          </cell>
          <cell r="BB446" t="str">
            <v/>
          </cell>
          <cell r="BC446" t="str">
            <v/>
          </cell>
          <cell r="BD446" t="str">
            <v/>
          </cell>
          <cell r="BE446" t="str">
            <v/>
          </cell>
          <cell r="BF446" t="str">
            <v/>
          </cell>
          <cell r="BG446" t="str">
            <v>9:30</v>
          </cell>
          <cell r="BH446" t="str">
            <v>17:00</v>
          </cell>
          <cell r="BI446" t="str">
            <v>9:00</v>
          </cell>
          <cell r="BJ446" t="str">
            <v>17:10</v>
          </cell>
          <cell r="BK446" t="str">
            <v/>
          </cell>
          <cell r="BL446" t="str">
            <v/>
          </cell>
        </row>
        <row r="447">
          <cell r="A447" t="str">
            <v>22-1101115-014</v>
          </cell>
          <cell r="B447">
            <v>44847</v>
          </cell>
          <cell r="C447">
            <v>44859</v>
          </cell>
          <cell r="F447" t="str">
            <v>1101115</v>
          </cell>
          <cell r="G447">
            <v>14</v>
          </cell>
          <cell r="H447">
            <v>10</v>
          </cell>
          <cell r="I447" t="str">
            <v>札幌</v>
          </cell>
          <cell r="J447" t="str">
            <v>北海道建設会館</v>
          </cell>
          <cell r="K447" t="str">
            <v>大ホール</v>
          </cell>
          <cell r="L447">
            <v>44880</v>
          </cell>
          <cell r="M447">
            <v>44881</v>
          </cell>
          <cell r="O447" t="str">
            <v>札幌</v>
          </cell>
          <cell r="P447" t="str">
            <v>一般</v>
          </cell>
          <cell r="Q447">
            <v>1</v>
          </cell>
          <cell r="R447" t="str">
            <v>ナカムラ</v>
          </cell>
          <cell r="S447" t="str">
            <v>カズタカ</v>
          </cell>
          <cell r="T447" t="str">
            <v>ナカムラ　カズタカ</v>
          </cell>
          <cell r="U447" t="str">
            <v>中村</v>
          </cell>
          <cell r="V447" t="str">
            <v>一貴</v>
          </cell>
          <cell r="W447" t="str">
            <v>中村　一貴</v>
          </cell>
          <cell r="X447">
            <v>27674</v>
          </cell>
          <cell r="Y447">
            <v>47</v>
          </cell>
          <cell r="Z447" t="str">
            <v>007-0874</v>
          </cell>
          <cell r="AA447" t="str">
            <v>北海道</v>
          </cell>
          <cell r="AB447" t="str">
            <v>札幌市東区伏古１４条３丁目１５番１０号</v>
          </cell>
          <cell r="AC447" t="str">
            <v/>
          </cell>
          <cell r="AD447" t="str">
            <v>090-7513-5958</v>
          </cell>
          <cell r="AE447" t="str">
            <v>neouniverse6116@live.jp</v>
          </cell>
          <cell r="AF447" t="str">
            <v>株式会社グリュックエージェント</v>
          </cell>
          <cell r="AH447" t="str">
            <v>007-0880</v>
          </cell>
          <cell r="AI447" t="str">
            <v>北海道</v>
          </cell>
          <cell r="AJ447" t="str">
            <v>札幌市東区丘珠町５６９番地２１</v>
          </cell>
          <cell r="AK447" t="str">
            <v/>
          </cell>
          <cell r="AL447" t="str">
            <v>011-790-7667</v>
          </cell>
          <cell r="AM447" t="str">
            <v>⑥</v>
          </cell>
          <cell r="AN447" t="str">
            <v>中村　一貴</v>
          </cell>
          <cell r="AO447">
            <v>1</v>
          </cell>
          <cell r="AP447">
            <v>1</v>
          </cell>
          <cell r="AS447" t="str">
            <v>三菱</v>
          </cell>
          <cell r="AT447">
            <v>44861</v>
          </cell>
          <cell r="BA447" t="str">
            <v/>
          </cell>
          <cell r="BB447" t="str">
            <v/>
          </cell>
          <cell r="BC447" t="str">
            <v/>
          </cell>
          <cell r="BD447" t="str">
            <v/>
          </cell>
          <cell r="BE447" t="str">
            <v/>
          </cell>
          <cell r="BF447" t="str">
            <v/>
          </cell>
          <cell r="BG447" t="str">
            <v>9:30</v>
          </cell>
          <cell r="BH447" t="str">
            <v>17:00</v>
          </cell>
          <cell r="BI447" t="str">
            <v>9:00</v>
          </cell>
          <cell r="BJ447" t="str">
            <v>17:10</v>
          </cell>
          <cell r="BK447" t="str">
            <v/>
          </cell>
          <cell r="BL447" t="str">
            <v/>
          </cell>
        </row>
        <row r="448">
          <cell r="A448" t="str">
            <v>22-1101115-015</v>
          </cell>
          <cell r="B448">
            <v>44859</v>
          </cell>
          <cell r="C448">
            <v>44859</v>
          </cell>
          <cell r="E448">
            <v>0</v>
          </cell>
          <cell r="F448" t="str">
            <v>1101115</v>
          </cell>
          <cell r="G448">
            <v>15</v>
          </cell>
          <cell r="H448">
            <v>10</v>
          </cell>
          <cell r="I448" t="str">
            <v>札幌</v>
          </cell>
          <cell r="J448" t="str">
            <v>北海道建設会館</v>
          </cell>
          <cell r="K448" t="str">
            <v>大ホール</v>
          </cell>
          <cell r="L448">
            <v>44880</v>
          </cell>
          <cell r="M448">
            <v>44881</v>
          </cell>
          <cell r="O448" t="str">
            <v>札幌</v>
          </cell>
          <cell r="P448" t="str">
            <v>一般</v>
          </cell>
          <cell r="Q448">
            <v>1</v>
          </cell>
          <cell r="R448" t="str">
            <v>カノウ</v>
          </cell>
          <cell r="S448" t="str">
            <v>シンイチ</v>
          </cell>
          <cell r="T448" t="str">
            <v>カノウ　シンイチ</v>
          </cell>
          <cell r="U448" t="str">
            <v>稼農</v>
          </cell>
          <cell r="V448" t="str">
            <v>真一</v>
          </cell>
          <cell r="W448" t="str">
            <v>稼農　真一</v>
          </cell>
          <cell r="X448">
            <v>25802</v>
          </cell>
          <cell r="Y448">
            <v>52</v>
          </cell>
          <cell r="Z448" t="str">
            <v>063-0036</v>
          </cell>
          <cell r="AA448" t="str">
            <v>北海道</v>
          </cell>
          <cell r="AB448" t="str">
            <v>札幌市西区西野６条5丁目8-20</v>
          </cell>
          <cell r="AD448" t="str">
            <v>080-4801-1577</v>
          </cell>
          <cell r="AE448" t="str">
            <v xml:space="preserve">Shinichi_Kanou@home.misawa.co.jp </v>
          </cell>
          <cell r="AF448" t="str">
            <v>ミサワホーム北海道株式会社</v>
          </cell>
          <cell r="AG448" t="str">
            <v>リフォーム事業部</v>
          </cell>
          <cell r="AH448" t="str">
            <v>003-8558</v>
          </cell>
          <cell r="AI448" t="str">
            <v>北海道</v>
          </cell>
          <cell r="AJ448" t="str">
            <v>札幌市白石区東札幌２条６丁目８－１</v>
          </cell>
          <cell r="AL448" t="str">
            <v>011-822-0300</v>
          </cell>
          <cell r="AM448" t="str">
            <v>①</v>
          </cell>
          <cell r="AN448" t="str">
            <v>稼農　真一</v>
          </cell>
          <cell r="AO448">
            <v>1</v>
          </cell>
          <cell r="AP448">
            <v>1</v>
          </cell>
          <cell r="AS448" t="str">
            <v>一括</v>
          </cell>
          <cell r="BA448" t="str">
            <v/>
          </cell>
          <cell r="BB448" t="str">
            <v/>
          </cell>
          <cell r="BC448" t="str">
            <v/>
          </cell>
          <cell r="BD448" t="str">
            <v/>
          </cell>
          <cell r="BE448" t="str">
            <v/>
          </cell>
          <cell r="BF448" t="str">
            <v/>
          </cell>
          <cell r="BG448" t="str">
            <v>9:30</v>
          </cell>
          <cell r="BH448" t="str">
            <v>17:00</v>
          </cell>
          <cell r="BI448" t="str">
            <v>9:00</v>
          </cell>
          <cell r="BJ448" t="str">
            <v>17:10</v>
          </cell>
          <cell r="BK448" t="str">
            <v/>
          </cell>
          <cell r="BL448" t="str">
            <v/>
          </cell>
        </row>
        <row r="449">
          <cell r="A449" t="str">
            <v>22-1101115-016</v>
          </cell>
          <cell r="B449">
            <v>44859</v>
          </cell>
          <cell r="C449">
            <v>44859</v>
          </cell>
          <cell r="E449">
            <v>0</v>
          </cell>
          <cell r="F449" t="str">
            <v>1101115</v>
          </cell>
          <cell r="G449">
            <v>16</v>
          </cell>
          <cell r="H449">
            <v>10</v>
          </cell>
          <cell r="I449" t="str">
            <v>札幌</v>
          </cell>
          <cell r="J449" t="str">
            <v>北海道建設会館</v>
          </cell>
          <cell r="K449" t="str">
            <v>大ホール</v>
          </cell>
          <cell r="L449">
            <v>44880</v>
          </cell>
          <cell r="M449">
            <v>44881</v>
          </cell>
          <cell r="O449" t="str">
            <v>札幌</v>
          </cell>
          <cell r="P449" t="str">
            <v>一般</v>
          </cell>
          <cell r="Q449">
            <v>1</v>
          </cell>
          <cell r="R449" t="str">
            <v>ハナダ</v>
          </cell>
          <cell r="S449" t="str">
            <v>ケン</v>
          </cell>
          <cell r="T449" t="str">
            <v>ハナダ　ケン</v>
          </cell>
          <cell r="U449" t="str">
            <v>花田</v>
          </cell>
          <cell r="V449" t="str">
            <v>研</v>
          </cell>
          <cell r="W449" t="str">
            <v>花田　研</v>
          </cell>
          <cell r="X449">
            <v>26322</v>
          </cell>
          <cell r="Y449">
            <v>50</v>
          </cell>
          <cell r="Z449" t="str">
            <v>007-0031</v>
          </cell>
          <cell r="AA449" t="str">
            <v>北海道</v>
          </cell>
          <cell r="AB449" t="str">
            <v>札幌市東区東雁来10条2丁目10-1</v>
          </cell>
          <cell r="AD449" t="str">
            <v>090-7057-9906</v>
          </cell>
          <cell r="AE449" t="str">
            <v>Ken_Hanada@home.misawa.co.jp</v>
          </cell>
          <cell r="AF449" t="str">
            <v>ミサワホーム北海道株式会社</v>
          </cell>
          <cell r="AG449" t="str">
            <v>リフォーム事業部</v>
          </cell>
          <cell r="AH449" t="str">
            <v>003-8558</v>
          </cell>
          <cell r="AI449" t="str">
            <v>北海道</v>
          </cell>
          <cell r="AJ449" t="str">
            <v>札幌市白石区東札幌２条６丁目８－１</v>
          </cell>
          <cell r="AL449" t="str">
            <v>011-822-0300</v>
          </cell>
          <cell r="AM449" t="str">
            <v>①</v>
          </cell>
          <cell r="AN449" t="str">
            <v>花田　研</v>
          </cell>
          <cell r="AO449">
            <v>1</v>
          </cell>
          <cell r="AP449">
            <v>1</v>
          </cell>
          <cell r="AS449" t="str">
            <v>一括</v>
          </cell>
          <cell r="BA449" t="str">
            <v/>
          </cell>
          <cell r="BB449" t="str">
            <v/>
          </cell>
          <cell r="BC449" t="str">
            <v/>
          </cell>
          <cell r="BD449" t="str">
            <v/>
          </cell>
          <cell r="BE449" t="str">
            <v/>
          </cell>
          <cell r="BF449" t="str">
            <v/>
          </cell>
          <cell r="BG449" t="str">
            <v>9:30</v>
          </cell>
          <cell r="BH449" t="str">
            <v>17:00</v>
          </cell>
          <cell r="BI449" t="str">
            <v>9:00</v>
          </cell>
          <cell r="BJ449" t="str">
            <v>17:10</v>
          </cell>
          <cell r="BK449" t="str">
            <v/>
          </cell>
          <cell r="BL449" t="str">
            <v/>
          </cell>
        </row>
        <row r="450">
          <cell r="A450" t="str">
            <v>22-1101115-017</v>
          </cell>
          <cell r="B450">
            <v>44859</v>
          </cell>
          <cell r="C450">
            <v>44859</v>
          </cell>
          <cell r="E450">
            <v>0</v>
          </cell>
          <cell r="F450" t="str">
            <v>1101115</v>
          </cell>
          <cell r="G450">
            <v>17</v>
          </cell>
          <cell r="H450">
            <v>10</v>
          </cell>
          <cell r="I450" t="str">
            <v>札幌</v>
          </cell>
          <cell r="J450" t="str">
            <v>北海道建設会館</v>
          </cell>
          <cell r="K450" t="str">
            <v>大ホール</v>
          </cell>
          <cell r="L450">
            <v>44880</v>
          </cell>
          <cell r="M450">
            <v>44881</v>
          </cell>
          <cell r="O450" t="str">
            <v>札幌</v>
          </cell>
          <cell r="P450" t="str">
            <v>一般</v>
          </cell>
          <cell r="Q450">
            <v>1</v>
          </cell>
          <cell r="R450" t="str">
            <v>モトズミ</v>
          </cell>
          <cell r="S450" t="str">
            <v>ヒデキ</v>
          </cell>
          <cell r="T450" t="str">
            <v>モトズミ　ヒデキ</v>
          </cell>
          <cell r="U450" t="str">
            <v>元住</v>
          </cell>
          <cell r="V450" t="str">
            <v>秀樹</v>
          </cell>
          <cell r="W450" t="str">
            <v>元住　秀樹</v>
          </cell>
          <cell r="X450">
            <v>26527</v>
          </cell>
          <cell r="Y450">
            <v>50</v>
          </cell>
          <cell r="Z450" t="str">
            <v>061-3223</v>
          </cell>
          <cell r="AA450" t="str">
            <v>北海道</v>
          </cell>
          <cell r="AB450" t="str">
            <v>石狩市緑苑台東３条3丁目146番地</v>
          </cell>
          <cell r="AD450" t="str">
            <v>090-8638-5502</v>
          </cell>
          <cell r="AE450" t="str">
            <v>hideki.motozumi@i.softbank.jp</v>
          </cell>
          <cell r="AF450" t="str">
            <v>ミサワホーム北海道株式会社</v>
          </cell>
          <cell r="AG450" t="str">
            <v>リフォーム事業部</v>
          </cell>
          <cell r="AH450" t="str">
            <v>003-8558</v>
          </cell>
          <cell r="AI450" t="str">
            <v>北海道</v>
          </cell>
          <cell r="AJ450" t="str">
            <v>札幌市白石区東札幌２条６丁目８－１</v>
          </cell>
          <cell r="AL450" t="str">
            <v>011-822-0300</v>
          </cell>
          <cell r="AM450" t="str">
            <v>①</v>
          </cell>
          <cell r="AN450" t="str">
            <v>元住　秀樹</v>
          </cell>
          <cell r="AO450">
            <v>1</v>
          </cell>
          <cell r="AP450">
            <v>1</v>
          </cell>
          <cell r="AS450" t="str">
            <v>一括</v>
          </cell>
          <cell r="BA450" t="str">
            <v/>
          </cell>
          <cell r="BB450" t="str">
            <v/>
          </cell>
          <cell r="BC450" t="str">
            <v/>
          </cell>
          <cell r="BD450" t="str">
            <v/>
          </cell>
          <cell r="BE450" t="str">
            <v/>
          </cell>
          <cell r="BF450" t="str">
            <v/>
          </cell>
          <cell r="BG450" t="str">
            <v>9:30</v>
          </cell>
          <cell r="BH450" t="str">
            <v>17:00</v>
          </cell>
          <cell r="BI450" t="str">
            <v>9:00</v>
          </cell>
          <cell r="BJ450" t="str">
            <v>17:10</v>
          </cell>
          <cell r="BK450" t="str">
            <v/>
          </cell>
          <cell r="BL450" t="str">
            <v/>
          </cell>
        </row>
        <row r="451">
          <cell r="A451" t="str">
            <v>22-1101115-018</v>
          </cell>
          <cell r="B451">
            <v>44859</v>
          </cell>
          <cell r="C451">
            <v>44859</v>
          </cell>
          <cell r="E451">
            <v>0</v>
          </cell>
          <cell r="F451" t="str">
            <v>1101115</v>
          </cell>
          <cell r="G451">
            <v>18</v>
          </cell>
          <cell r="H451">
            <v>10</v>
          </cell>
          <cell r="I451" t="str">
            <v>札幌</v>
          </cell>
          <cell r="J451" t="str">
            <v>北海道建設会館</v>
          </cell>
          <cell r="K451" t="str">
            <v>大ホール</v>
          </cell>
          <cell r="L451">
            <v>44880</v>
          </cell>
          <cell r="M451">
            <v>44881</v>
          </cell>
          <cell r="O451" t="str">
            <v>札幌</v>
          </cell>
          <cell r="P451" t="str">
            <v>一般</v>
          </cell>
          <cell r="Q451">
            <v>1</v>
          </cell>
          <cell r="R451" t="str">
            <v>ヤマグチ</v>
          </cell>
          <cell r="S451" t="str">
            <v>ヒロユキ</v>
          </cell>
          <cell r="T451" t="str">
            <v>ヤマグチ　ヒロユキ</v>
          </cell>
          <cell r="U451" t="str">
            <v>山口</v>
          </cell>
          <cell r="V451" t="str">
            <v>裕之</v>
          </cell>
          <cell r="W451" t="str">
            <v>山口　裕之</v>
          </cell>
          <cell r="X451">
            <v>25630</v>
          </cell>
          <cell r="Y451">
            <v>52</v>
          </cell>
          <cell r="Z451" t="str">
            <v>059-1304</v>
          </cell>
          <cell r="AA451" t="str">
            <v>北海道</v>
          </cell>
          <cell r="AB451" t="str">
            <v>苫小牧市北栄町4丁目6番21号</v>
          </cell>
          <cell r="AD451" t="str">
            <v>080-4601-1578</v>
          </cell>
          <cell r="AE451" t="str">
            <v>hiroyuki_yamaguchi@home.misawa.co.jp</v>
          </cell>
          <cell r="AF451" t="str">
            <v>ミサワホーム北海道株式会社</v>
          </cell>
          <cell r="AG451" t="str">
            <v>リフォーム事業部</v>
          </cell>
          <cell r="AH451" t="str">
            <v>061-1373</v>
          </cell>
          <cell r="AI451" t="str">
            <v>北海道</v>
          </cell>
          <cell r="AJ451" t="str">
            <v>恵庭市恵み野西1丁目8番2</v>
          </cell>
          <cell r="AM451" t="str">
            <v>⑥</v>
          </cell>
          <cell r="AN451" t="str">
            <v>山口　裕之</v>
          </cell>
          <cell r="AO451">
            <v>1</v>
          </cell>
          <cell r="AP451">
            <v>1</v>
          </cell>
          <cell r="AS451" t="str">
            <v>一括</v>
          </cell>
          <cell r="BA451" t="str">
            <v/>
          </cell>
          <cell r="BB451" t="str">
            <v/>
          </cell>
          <cell r="BC451" t="str">
            <v/>
          </cell>
          <cell r="BD451" t="str">
            <v/>
          </cell>
          <cell r="BE451" t="str">
            <v/>
          </cell>
          <cell r="BF451" t="str">
            <v/>
          </cell>
          <cell r="BG451" t="str">
            <v>9:30</v>
          </cell>
          <cell r="BH451" t="str">
            <v>17:00</v>
          </cell>
          <cell r="BI451" t="str">
            <v>9:00</v>
          </cell>
          <cell r="BJ451" t="str">
            <v>17:10</v>
          </cell>
          <cell r="BK451" t="str">
            <v/>
          </cell>
          <cell r="BL451" t="str">
            <v/>
          </cell>
        </row>
        <row r="452">
          <cell r="A452" t="str">
            <v>22-1101115-019</v>
          </cell>
          <cell r="B452">
            <v>44859</v>
          </cell>
          <cell r="C452">
            <v>44859</v>
          </cell>
          <cell r="E452">
            <v>0</v>
          </cell>
          <cell r="F452" t="str">
            <v>1101115</v>
          </cell>
          <cell r="G452">
            <v>19</v>
          </cell>
          <cell r="H452">
            <v>10</v>
          </cell>
          <cell r="I452" t="str">
            <v>札幌</v>
          </cell>
          <cell r="J452" t="str">
            <v>北海道建設会館</v>
          </cell>
          <cell r="K452" t="str">
            <v>大ホール</v>
          </cell>
          <cell r="L452">
            <v>44880</v>
          </cell>
          <cell r="M452">
            <v>44881</v>
          </cell>
          <cell r="O452" t="str">
            <v>札幌</v>
          </cell>
          <cell r="P452" t="str">
            <v>一般</v>
          </cell>
          <cell r="Q452">
            <v>1</v>
          </cell>
          <cell r="R452" t="str">
            <v>マツモト</v>
          </cell>
          <cell r="S452" t="str">
            <v>キョウコ</v>
          </cell>
          <cell r="T452" t="str">
            <v>マツモト　キョウコ</v>
          </cell>
          <cell r="U452" t="str">
            <v>松本</v>
          </cell>
          <cell r="V452" t="str">
            <v>恭子</v>
          </cell>
          <cell r="W452" t="str">
            <v>松本　恭子</v>
          </cell>
          <cell r="X452">
            <v>26871</v>
          </cell>
          <cell r="Y452">
            <v>49</v>
          </cell>
          <cell r="Z452" t="str">
            <v>069-0803</v>
          </cell>
          <cell r="AA452" t="str">
            <v>北海道</v>
          </cell>
          <cell r="AB452" t="str">
            <v>江別市野幌屯田町15番地6</v>
          </cell>
          <cell r="AD452" t="str">
            <v>080-4601-1659</v>
          </cell>
          <cell r="AE452" t="str">
            <v>matsumoto.k80@home.misawa.co.jp</v>
          </cell>
          <cell r="AF452" t="str">
            <v>ミサワホーム北海道株式会社</v>
          </cell>
          <cell r="AG452" t="str">
            <v>リフォーム事業部</v>
          </cell>
          <cell r="AH452" t="str">
            <v>003-8558</v>
          </cell>
          <cell r="AI452" t="str">
            <v>北海道</v>
          </cell>
          <cell r="AJ452" t="str">
            <v>札幌市白石区東札幌２条６丁目８－１</v>
          </cell>
          <cell r="AL452" t="str">
            <v>011-822-0300</v>
          </cell>
          <cell r="AM452" t="str">
            <v>①</v>
          </cell>
          <cell r="AN452" t="str">
            <v>松本　恭子</v>
          </cell>
          <cell r="AO452">
            <v>1</v>
          </cell>
          <cell r="AP452">
            <v>1</v>
          </cell>
          <cell r="AS452" t="str">
            <v>一括</v>
          </cell>
          <cell r="BA452" t="str">
            <v/>
          </cell>
          <cell r="BB452" t="str">
            <v/>
          </cell>
          <cell r="BC452" t="str">
            <v/>
          </cell>
          <cell r="BD452" t="str">
            <v/>
          </cell>
          <cell r="BE452" t="str">
            <v/>
          </cell>
          <cell r="BF452" t="str">
            <v/>
          </cell>
          <cell r="BG452" t="str">
            <v>9:30</v>
          </cell>
          <cell r="BH452" t="str">
            <v>17:00</v>
          </cell>
          <cell r="BI452" t="str">
            <v>9:00</v>
          </cell>
          <cell r="BJ452" t="str">
            <v>17:10</v>
          </cell>
          <cell r="BK452" t="str">
            <v/>
          </cell>
          <cell r="BL452" t="str">
            <v/>
          </cell>
        </row>
        <row r="453">
          <cell r="A453" t="str">
            <v>22-1101115-020</v>
          </cell>
          <cell r="B453">
            <v>44859</v>
          </cell>
          <cell r="C453">
            <v>44859</v>
          </cell>
          <cell r="E453">
            <v>0</v>
          </cell>
          <cell r="F453" t="str">
            <v>1101115</v>
          </cell>
          <cell r="G453">
            <v>20</v>
          </cell>
          <cell r="H453">
            <v>10</v>
          </cell>
          <cell r="I453" t="str">
            <v>札幌</v>
          </cell>
          <cell r="J453" t="str">
            <v>北海道建設会館</v>
          </cell>
          <cell r="K453" t="str">
            <v>大ホール</v>
          </cell>
          <cell r="L453">
            <v>44880</v>
          </cell>
          <cell r="M453">
            <v>44881</v>
          </cell>
          <cell r="O453" t="str">
            <v>札幌</v>
          </cell>
          <cell r="P453" t="str">
            <v>一般</v>
          </cell>
          <cell r="Q453">
            <v>1</v>
          </cell>
          <cell r="R453" t="str">
            <v>イシイ</v>
          </cell>
          <cell r="S453" t="str">
            <v>オサム</v>
          </cell>
          <cell r="T453" t="str">
            <v>イシイ　オサム</v>
          </cell>
          <cell r="U453" t="str">
            <v>石井</v>
          </cell>
          <cell r="V453" t="str">
            <v>修</v>
          </cell>
          <cell r="W453" t="str">
            <v>石井　修</v>
          </cell>
          <cell r="X453">
            <v>26313</v>
          </cell>
          <cell r="Y453">
            <v>50</v>
          </cell>
          <cell r="Z453" t="str">
            <v>004-0835</v>
          </cell>
          <cell r="AA453" t="str">
            <v>北海道</v>
          </cell>
          <cell r="AB453" t="str">
            <v>札幌市清田区真栄５条1丁目9-32</v>
          </cell>
          <cell r="AD453" t="str">
            <v>080-4601-1535</v>
          </cell>
          <cell r="AE453" t="str">
            <v>osamu_ishii@home.misawa.co.jp</v>
          </cell>
          <cell r="AF453" t="str">
            <v>ミサワホーム北海道株式会社</v>
          </cell>
          <cell r="AG453" t="str">
            <v>リフォーム事業部</v>
          </cell>
          <cell r="AH453" t="str">
            <v>003-8558</v>
          </cell>
          <cell r="AI453" t="str">
            <v>北海道</v>
          </cell>
          <cell r="AJ453" t="str">
            <v>札幌市白石区東札幌２条６丁目８－１</v>
          </cell>
          <cell r="AL453" t="str">
            <v>011-822-0300</v>
          </cell>
          <cell r="AM453" t="str">
            <v>①</v>
          </cell>
          <cell r="AN453" t="str">
            <v>石井　修</v>
          </cell>
          <cell r="AO453">
            <v>1</v>
          </cell>
          <cell r="AP453">
            <v>1</v>
          </cell>
          <cell r="AS453" t="str">
            <v>一括</v>
          </cell>
          <cell r="BA453" t="str">
            <v/>
          </cell>
          <cell r="BB453" t="str">
            <v/>
          </cell>
          <cell r="BC453" t="str">
            <v/>
          </cell>
          <cell r="BD453" t="str">
            <v/>
          </cell>
          <cell r="BE453" t="str">
            <v/>
          </cell>
          <cell r="BF453" t="str">
            <v/>
          </cell>
          <cell r="BG453" t="str">
            <v>9:30</v>
          </cell>
          <cell r="BH453" t="str">
            <v>17:00</v>
          </cell>
          <cell r="BI453" t="str">
            <v>9:00</v>
          </cell>
          <cell r="BJ453" t="str">
            <v>17:10</v>
          </cell>
          <cell r="BK453" t="str">
            <v/>
          </cell>
          <cell r="BL453" t="str">
            <v/>
          </cell>
        </row>
        <row r="454">
          <cell r="A454" t="str">
            <v>22-1101115-021</v>
          </cell>
          <cell r="B454">
            <v>44859</v>
          </cell>
          <cell r="C454">
            <v>44859</v>
          </cell>
          <cell r="E454">
            <v>0</v>
          </cell>
          <cell r="F454" t="str">
            <v>1101115</v>
          </cell>
          <cell r="G454">
            <v>21</v>
          </cell>
          <cell r="H454">
            <v>10</v>
          </cell>
          <cell r="I454" t="str">
            <v>札幌</v>
          </cell>
          <cell r="J454" t="str">
            <v>北海道建設会館</v>
          </cell>
          <cell r="K454" t="str">
            <v>大ホール</v>
          </cell>
          <cell r="L454">
            <v>44880</v>
          </cell>
          <cell r="M454">
            <v>44881</v>
          </cell>
          <cell r="O454" t="str">
            <v>札幌</v>
          </cell>
          <cell r="P454" t="str">
            <v>一般</v>
          </cell>
          <cell r="Q454">
            <v>1</v>
          </cell>
          <cell r="R454" t="str">
            <v>トクナガ</v>
          </cell>
          <cell r="S454" t="str">
            <v>ユウジ</v>
          </cell>
          <cell r="T454" t="str">
            <v>トクナガ　ユウジ</v>
          </cell>
          <cell r="U454" t="str">
            <v>徳永</v>
          </cell>
          <cell r="V454" t="str">
            <v>優二</v>
          </cell>
          <cell r="W454" t="str">
            <v>徳永　優二</v>
          </cell>
          <cell r="X454">
            <v>26738</v>
          </cell>
          <cell r="Y454">
            <v>49</v>
          </cell>
          <cell r="Z454" t="str">
            <v>060-0015</v>
          </cell>
          <cell r="AA454" t="str">
            <v>北海道</v>
          </cell>
          <cell r="AB454" t="str">
            <v>札幌市中央区北１５条西15丁目5-6</v>
          </cell>
          <cell r="AD454" t="str">
            <v>080-3543-4776</v>
          </cell>
          <cell r="AE454" t="str">
            <v>Yuji_Tokunaga@home.misawa.co.jp</v>
          </cell>
          <cell r="AF454" t="str">
            <v>ミサワホーム北海道株式会社</v>
          </cell>
          <cell r="AG454" t="str">
            <v>リフォーム事業部</v>
          </cell>
          <cell r="AH454" t="str">
            <v>003-8558</v>
          </cell>
          <cell r="AI454" t="str">
            <v>北海道</v>
          </cell>
          <cell r="AJ454" t="str">
            <v>札幌市白石区東札幌２条６丁目８－１</v>
          </cell>
          <cell r="AL454" t="str">
            <v>011-822-0300</v>
          </cell>
          <cell r="AM454" t="str">
            <v>①</v>
          </cell>
          <cell r="AN454" t="str">
            <v>徳永　優二</v>
          </cell>
          <cell r="AO454">
            <v>1</v>
          </cell>
          <cell r="AP454">
            <v>1</v>
          </cell>
          <cell r="AS454" t="str">
            <v>一括</v>
          </cell>
          <cell r="BA454" t="str">
            <v/>
          </cell>
          <cell r="BB454" t="str">
            <v/>
          </cell>
          <cell r="BC454" t="str">
            <v/>
          </cell>
          <cell r="BD454" t="str">
            <v/>
          </cell>
          <cell r="BE454" t="str">
            <v/>
          </cell>
          <cell r="BF454" t="str">
            <v/>
          </cell>
          <cell r="BG454" t="str">
            <v>9:30</v>
          </cell>
          <cell r="BH454" t="str">
            <v>17:00</v>
          </cell>
          <cell r="BI454" t="str">
            <v>9:00</v>
          </cell>
          <cell r="BJ454" t="str">
            <v>17:10</v>
          </cell>
          <cell r="BK454" t="str">
            <v/>
          </cell>
          <cell r="BL454" t="str">
            <v/>
          </cell>
        </row>
        <row r="455">
          <cell r="A455" t="str">
            <v>22-1101115-022</v>
          </cell>
          <cell r="B455">
            <v>44859</v>
          </cell>
          <cell r="C455">
            <v>44859</v>
          </cell>
          <cell r="E455">
            <v>0</v>
          </cell>
          <cell r="F455" t="str">
            <v>1101115</v>
          </cell>
          <cell r="G455">
            <v>22</v>
          </cell>
          <cell r="H455">
            <v>10</v>
          </cell>
          <cell r="I455" t="str">
            <v>札幌</v>
          </cell>
          <cell r="J455" t="str">
            <v>北海道建設会館</v>
          </cell>
          <cell r="K455" t="str">
            <v>大ホール</v>
          </cell>
          <cell r="L455">
            <v>44880</v>
          </cell>
          <cell r="M455">
            <v>44881</v>
          </cell>
          <cell r="O455" t="str">
            <v>札幌</v>
          </cell>
          <cell r="P455" t="str">
            <v>一般</v>
          </cell>
          <cell r="Q455">
            <v>1</v>
          </cell>
          <cell r="R455" t="str">
            <v>ヒラガ</v>
          </cell>
          <cell r="S455" t="str">
            <v>カズヒロ</v>
          </cell>
          <cell r="T455" t="str">
            <v>ヒラガ　カズヒロ</v>
          </cell>
          <cell r="U455" t="str">
            <v>平賀</v>
          </cell>
          <cell r="V455" t="str">
            <v>和宏</v>
          </cell>
          <cell r="W455" t="str">
            <v>平賀　和宏</v>
          </cell>
          <cell r="X455">
            <v>24852</v>
          </cell>
          <cell r="Y455">
            <v>54</v>
          </cell>
          <cell r="Z455" t="str">
            <v>060-0062</v>
          </cell>
          <cell r="AA455" t="str">
            <v>北海道</v>
          </cell>
          <cell r="AB455" t="str">
            <v>札幌市中央区南２条西8丁目1番1号</v>
          </cell>
          <cell r="AD455" t="str">
            <v>080-4601-1608</v>
          </cell>
          <cell r="AE455" t="str">
            <v>hiraga.k65@home.misawa.co.jp</v>
          </cell>
          <cell r="AF455" t="str">
            <v>ミサワホーム北海道株式会社</v>
          </cell>
          <cell r="AG455" t="str">
            <v>リフォーム事業部</v>
          </cell>
          <cell r="AH455" t="str">
            <v>003-8558</v>
          </cell>
          <cell r="AI455" t="str">
            <v>北海道</v>
          </cell>
          <cell r="AJ455" t="str">
            <v>札幌市白石区東札幌２条６丁目８－１</v>
          </cell>
          <cell r="AL455" t="str">
            <v>011-822-0300</v>
          </cell>
          <cell r="AM455" t="str">
            <v>①</v>
          </cell>
          <cell r="AN455" t="str">
            <v>平賀　和宏</v>
          </cell>
          <cell r="AO455">
            <v>1</v>
          </cell>
          <cell r="AP455">
            <v>1</v>
          </cell>
          <cell r="AS455" t="str">
            <v>一括</v>
          </cell>
          <cell r="BA455" t="str">
            <v/>
          </cell>
          <cell r="BB455" t="str">
            <v/>
          </cell>
          <cell r="BC455" t="str">
            <v/>
          </cell>
          <cell r="BD455" t="str">
            <v/>
          </cell>
          <cell r="BE455" t="str">
            <v/>
          </cell>
          <cell r="BF455" t="str">
            <v/>
          </cell>
          <cell r="BG455" t="str">
            <v>9:30</v>
          </cell>
          <cell r="BH455" t="str">
            <v>17:00</v>
          </cell>
          <cell r="BI455" t="str">
            <v>9:00</v>
          </cell>
          <cell r="BJ455" t="str">
            <v>17:10</v>
          </cell>
          <cell r="BK455" t="str">
            <v/>
          </cell>
          <cell r="BL455" t="str">
            <v/>
          </cell>
        </row>
        <row r="456">
          <cell r="A456" t="str">
            <v>22-1101115-023</v>
          </cell>
          <cell r="B456">
            <v>44859</v>
          </cell>
          <cell r="C456">
            <v>44859</v>
          </cell>
          <cell r="E456">
            <v>0</v>
          </cell>
          <cell r="F456" t="str">
            <v>1101115</v>
          </cell>
          <cell r="G456">
            <v>23</v>
          </cell>
          <cell r="H456">
            <v>10</v>
          </cell>
          <cell r="I456" t="str">
            <v>札幌</v>
          </cell>
          <cell r="J456" t="str">
            <v>北海道建設会館</v>
          </cell>
          <cell r="K456" t="str">
            <v>大ホール</v>
          </cell>
          <cell r="L456">
            <v>44880</v>
          </cell>
          <cell r="M456">
            <v>44881</v>
          </cell>
          <cell r="O456" t="str">
            <v>札幌</v>
          </cell>
          <cell r="P456" t="str">
            <v>一般</v>
          </cell>
          <cell r="Q456">
            <v>1</v>
          </cell>
          <cell r="R456" t="str">
            <v>キムラ</v>
          </cell>
          <cell r="S456" t="str">
            <v>マサキ</v>
          </cell>
          <cell r="T456" t="str">
            <v>キムラ　マサキ</v>
          </cell>
          <cell r="U456" t="str">
            <v>木村</v>
          </cell>
          <cell r="V456" t="str">
            <v>正樹</v>
          </cell>
          <cell r="W456" t="str">
            <v>木村　正樹</v>
          </cell>
          <cell r="X456">
            <v>29354</v>
          </cell>
          <cell r="Y456">
            <v>42</v>
          </cell>
          <cell r="Z456" t="str">
            <v>063-0812</v>
          </cell>
          <cell r="AA456" t="str">
            <v>北海道</v>
          </cell>
          <cell r="AB456" t="str">
            <v>札幌市西区琴似２条2丁目2-21</v>
          </cell>
          <cell r="AD456" t="str">
            <v>080-4601-1539</v>
          </cell>
          <cell r="AE456" t="str">
            <v>masaki_kimura@home.misawa.co.jp</v>
          </cell>
          <cell r="AF456" t="str">
            <v>ミサワホーム北海道株式会社</v>
          </cell>
          <cell r="AG456" t="str">
            <v>リフォーム事業部</v>
          </cell>
          <cell r="AH456" t="str">
            <v>003-8558</v>
          </cell>
          <cell r="AI456" t="str">
            <v>北海道</v>
          </cell>
          <cell r="AJ456" t="str">
            <v>札幌市白石区東札幌２条６丁目８－１</v>
          </cell>
          <cell r="AL456" t="str">
            <v>011-822-0300</v>
          </cell>
          <cell r="AM456" t="str">
            <v>①</v>
          </cell>
          <cell r="AN456" t="str">
            <v>木村　正樹</v>
          </cell>
          <cell r="AO456">
            <v>1</v>
          </cell>
          <cell r="AP456">
            <v>1</v>
          </cell>
          <cell r="AS456" t="str">
            <v>一括</v>
          </cell>
          <cell r="BA456" t="str">
            <v/>
          </cell>
          <cell r="BB456" t="str">
            <v/>
          </cell>
          <cell r="BC456" t="str">
            <v/>
          </cell>
          <cell r="BD456" t="str">
            <v/>
          </cell>
          <cell r="BE456" t="str">
            <v/>
          </cell>
          <cell r="BF456" t="str">
            <v/>
          </cell>
          <cell r="BG456" t="str">
            <v>9:30</v>
          </cell>
          <cell r="BH456" t="str">
            <v>17:00</v>
          </cell>
          <cell r="BI456" t="str">
            <v>9:00</v>
          </cell>
          <cell r="BJ456" t="str">
            <v>17:10</v>
          </cell>
          <cell r="BK456" t="str">
            <v/>
          </cell>
          <cell r="BL456" t="str">
            <v/>
          </cell>
        </row>
        <row r="457">
          <cell r="A457" t="str">
            <v>22-1101115-024</v>
          </cell>
          <cell r="B457">
            <v>44859</v>
          </cell>
          <cell r="C457">
            <v>44859</v>
          </cell>
          <cell r="E457">
            <v>0</v>
          </cell>
          <cell r="F457" t="str">
            <v>1101115</v>
          </cell>
          <cell r="G457">
            <v>24</v>
          </cell>
          <cell r="H457">
            <v>10</v>
          </cell>
          <cell r="I457" t="str">
            <v>札幌</v>
          </cell>
          <cell r="J457" t="str">
            <v>北海道建設会館</v>
          </cell>
          <cell r="K457" t="str">
            <v>大ホール</v>
          </cell>
          <cell r="L457">
            <v>44880</v>
          </cell>
          <cell r="M457">
            <v>44881</v>
          </cell>
          <cell r="O457" t="str">
            <v>札幌</v>
          </cell>
          <cell r="P457" t="str">
            <v>一般</v>
          </cell>
          <cell r="Q457">
            <v>1</v>
          </cell>
          <cell r="R457" t="str">
            <v>サクラバ</v>
          </cell>
          <cell r="S457" t="str">
            <v>カズユキ</v>
          </cell>
          <cell r="T457" t="str">
            <v>サクラバ　カズユキ</v>
          </cell>
          <cell r="U457" t="str">
            <v>櫻庭</v>
          </cell>
          <cell r="V457" t="str">
            <v>一幸</v>
          </cell>
          <cell r="W457" t="str">
            <v>櫻庭　一幸</v>
          </cell>
          <cell r="X457">
            <v>31961</v>
          </cell>
          <cell r="Y457">
            <v>35</v>
          </cell>
          <cell r="Z457" t="str">
            <v>004-0880</v>
          </cell>
          <cell r="AA457" t="str">
            <v>北海道</v>
          </cell>
          <cell r="AB457" t="str">
            <v>札幌市清田区平岡１０条1丁目5番14号</v>
          </cell>
          <cell r="AD457" t="str">
            <v>080-6074-9729</v>
          </cell>
          <cell r="AE457" t="str">
            <v>Kazuyuki_Sakuraba@home.misawa.co.jp</v>
          </cell>
          <cell r="AF457" t="str">
            <v>ミサワホーム北海道株式会社</v>
          </cell>
          <cell r="AG457" t="str">
            <v>リフォーム事業部</v>
          </cell>
          <cell r="AH457" t="str">
            <v>003-8558</v>
          </cell>
          <cell r="AI457" t="str">
            <v>北海道</v>
          </cell>
          <cell r="AJ457" t="str">
            <v>札幌市白石区東札幌２条６丁目８－１</v>
          </cell>
          <cell r="AL457" t="str">
            <v>011-822-0300</v>
          </cell>
          <cell r="AM457" t="str">
            <v>①</v>
          </cell>
          <cell r="AN457" t="str">
            <v>櫻庭　一幸</v>
          </cell>
          <cell r="AO457">
            <v>1</v>
          </cell>
          <cell r="AP457">
            <v>1</v>
          </cell>
          <cell r="AS457" t="str">
            <v>一括</v>
          </cell>
          <cell r="BA457" t="str">
            <v/>
          </cell>
          <cell r="BB457" t="str">
            <v/>
          </cell>
          <cell r="BC457" t="str">
            <v/>
          </cell>
          <cell r="BD457" t="str">
            <v/>
          </cell>
          <cell r="BE457" t="str">
            <v/>
          </cell>
          <cell r="BF457" t="str">
            <v/>
          </cell>
          <cell r="BG457" t="str">
            <v>9:30</v>
          </cell>
          <cell r="BH457" t="str">
            <v>17:00</v>
          </cell>
          <cell r="BI457" t="str">
            <v>9:00</v>
          </cell>
          <cell r="BJ457" t="str">
            <v>17:10</v>
          </cell>
          <cell r="BK457" t="str">
            <v/>
          </cell>
          <cell r="BL457" t="str">
            <v/>
          </cell>
        </row>
        <row r="458">
          <cell r="A458" t="str">
            <v>22-1101115-025</v>
          </cell>
          <cell r="B458">
            <v>44859</v>
          </cell>
          <cell r="C458">
            <v>44859</v>
          </cell>
          <cell r="E458">
            <v>0</v>
          </cell>
          <cell r="F458" t="str">
            <v>1101115</v>
          </cell>
          <cell r="G458">
            <v>25</v>
          </cell>
          <cell r="H458">
            <v>10</v>
          </cell>
          <cell r="I458" t="str">
            <v>札幌</v>
          </cell>
          <cell r="J458" t="str">
            <v>北海道建設会館</v>
          </cell>
          <cell r="K458" t="str">
            <v>大ホール</v>
          </cell>
          <cell r="L458">
            <v>44880</v>
          </cell>
          <cell r="M458">
            <v>44881</v>
          </cell>
          <cell r="O458" t="str">
            <v>札幌</v>
          </cell>
          <cell r="P458" t="str">
            <v>一般</v>
          </cell>
          <cell r="Q458">
            <v>1</v>
          </cell>
          <cell r="R458" t="str">
            <v>サイトウ</v>
          </cell>
          <cell r="S458" t="str">
            <v>ヨシヒロ</v>
          </cell>
          <cell r="T458" t="str">
            <v>サイトウ　ヨシヒロ</v>
          </cell>
          <cell r="U458" t="str">
            <v>齊藤</v>
          </cell>
          <cell r="V458" t="str">
            <v>榮大</v>
          </cell>
          <cell r="W458" t="str">
            <v>齊藤　榮大</v>
          </cell>
          <cell r="X458">
            <v>26630</v>
          </cell>
          <cell r="Y458">
            <v>49</v>
          </cell>
          <cell r="Z458" t="str">
            <v>004-0063</v>
          </cell>
          <cell r="AA458" t="str">
            <v>北海道</v>
          </cell>
          <cell r="AB458" t="str">
            <v>札幌市厚別区厚別西３条2丁目1-1</v>
          </cell>
          <cell r="AD458" t="str">
            <v>090-5075-0030</v>
          </cell>
          <cell r="AE458" t="str">
            <v>Y_Saitou@home.misawa.co.jp</v>
          </cell>
          <cell r="AF458" t="str">
            <v>ミサワホーム北海道株式会社</v>
          </cell>
          <cell r="AG458" t="str">
            <v>リフォーム事業部</v>
          </cell>
          <cell r="AH458" t="str">
            <v>003-8558</v>
          </cell>
          <cell r="AI458" t="str">
            <v>北海道</v>
          </cell>
          <cell r="AJ458" t="str">
            <v>札幌市白石区東札幌２条６丁目８－１</v>
          </cell>
          <cell r="AL458" t="str">
            <v>011-822-0300</v>
          </cell>
          <cell r="AM458" t="str">
            <v>①</v>
          </cell>
          <cell r="AN458" t="str">
            <v>齊藤　榮大</v>
          </cell>
          <cell r="AO458">
            <v>1</v>
          </cell>
          <cell r="AP458">
            <v>1</v>
          </cell>
          <cell r="AS458" t="str">
            <v>一括</v>
          </cell>
          <cell r="BA458" t="str">
            <v/>
          </cell>
          <cell r="BB458" t="str">
            <v/>
          </cell>
          <cell r="BC458" t="str">
            <v/>
          </cell>
          <cell r="BD458" t="str">
            <v/>
          </cell>
          <cell r="BE458" t="str">
            <v/>
          </cell>
          <cell r="BF458" t="str">
            <v/>
          </cell>
          <cell r="BG458" t="str">
            <v>9:30</v>
          </cell>
          <cell r="BH458" t="str">
            <v>17:00</v>
          </cell>
          <cell r="BI458" t="str">
            <v>9:00</v>
          </cell>
          <cell r="BJ458" t="str">
            <v>17:10</v>
          </cell>
          <cell r="BK458" t="str">
            <v/>
          </cell>
          <cell r="BL458" t="str">
            <v/>
          </cell>
        </row>
        <row r="459">
          <cell r="A459" t="str">
            <v>22-1101115-026</v>
          </cell>
          <cell r="B459">
            <v>44859</v>
          </cell>
          <cell r="C459">
            <v>44859</v>
          </cell>
          <cell r="E459">
            <v>0</v>
          </cell>
          <cell r="F459" t="str">
            <v>1101115</v>
          </cell>
          <cell r="G459">
            <v>26</v>
          </cell>
          <cell r="H459">
            <v>10</v>
          </cell>
          <cell r="I459" t="str">
            <v>札幌</v>
          </cell>
          <cell r="J459" t="str">
            <v>北海道建設会館</v>
          </cell>
          <cell r="K459" t="str">
            <v>大ホール</v>
          </cell>
          <cell r="L459">
            <v>44880</v>
          </cell>
          <cell r="M459">
            <v>44881</v>
          </cell>
          <cell r="O459" t="str">
            <v>札幌</v>
          </cell>
          <cell r="P459" t="str">
            <v>一般</v>
          </cell>
          <cell r="Q459">
            <v>1</v>
          </cell>
          <cell r="R459" t="str">
            <v>ヤマグチ</v>
          </cell>
          <cell r="S459" t="str">
            <v>リョウイチ</v>
          </cell>
          <cell r="T459" t="str">
            <v>ヤマグチ　リョウイチ</v>
          </cell>
          <cell r="U459" t="str">
            <v>山口</v>
          </cell>
          <cell r="V459" t="str">
            <v>亮一</v>
          </cell>
          <cell r="W459" t="str">
            <v>山口　亮一</v>
          </cell>
          <cell r="X459">
            <v>26451</v>
          </cell>
          <cell r="Y459">
            <v>50</v>
          </cell>
          <cell r="Z459" t="str">
            <v>003-0854</v>
          </cell>
          <cell r="AA459" t="str">
            <v>北海道</v>
          </cell>
          <cell r="AB459" t="str">
            <v>札幌市白石区川北４条3丁目3番3号</v>
          </cell>
          <cell r="AD459" t="str">
            <v>080-4601-1624</v>
          </cell>
          <cell r="AE459" t="str">
            <v>ryoichi_yamaguchi@home.misawa.co.jp</v>
          </cell>
          <cell r="AF459" t="str">
            <v>ミサワホーム北海道株式会社</v>
          </cell>
          <cell r="AH459" t="str">
            <v>003-8558</v>
          </cell>
          <cell r="AI459" t="str">
            <v>北海道</v>
          </cell>
          <cell r="AJ459" t="str">
            <v>札幌市白石区東札幌２条６丁目８－１</v>
          </cell>
          <cell r="AL459" t="str">
            <v>011-822-0500</v>
          </cell>
          <cell r="AM459" t="str">
            <v>①</v>
          </cell>
          <cell r="AN459" t="str">
            <v>山口　亮一</v>
          </cell>
          <cell r="AO459">
            <v>1</v>
          </cell>
          <cell r="AP459">
            <v>1</v>
          </cell>
          <cell r="AS459" t="str">
            <v>一括</v>
          </cell>
          <cell r="BA459" t="str">
            <v/>
          </cell>
          <cell r="BB459" t="str">
            <v/>
          </cell>
          <cell r="BC459" t="str">
            <v/>
          </cell>
          <cell r="BD459" t="str">
            <v/>
          </cell>
          <cell r="BE459" t="str">
            <v/>
          </cell>
          <cell r="BF459" t="str">
            <v/>
          </cell>
          <cell r="BG459" t="str">
            <v>9:30</v>
          </cell>
          <cell r="BH459" t="str">
            <v>17:00</v>
          </cell>
          <cell r="BI459" t="str">
            <v>9:00</v>
          </cell>
          <cell r="BJ459" t="str">
            <v>17:10</v>
          </cell>
          <cell r="BK459" t="str">
            <v/>
          </cell>
          <cell r="BL459" t="str">
            <v/>
          </cell>
        </row>
        <row r="460">
          <cell r="A460" t="str">
            <v>22-1101115-027</v>
          </cell>
          <cell r="B460">
            <v>44859</v>
          </cell>
          <cell r="C460">
            <v>44859</v>
          </cell>
          <cell r="E460">
            <v>0</v>
          </cell>
          <cell r="F460" t="str">
            <v>1101115</v>
          </cell>
          <cell r="G460">
            <v>27</v>
          </cell>
          <cell r="H460">
            <v>10</v>
          </cell>
          <cell r="I460" t="str">
            <v>札幌</v>
          </cell>
          <cell r="J460" t="str">
            <v>北海道建設会館</v>
          </cell>
          <cell r="K460" t="str">
            <v>大ホール</v>
          </cell>
          <cell r="L460">
            <v>44880</v>
          </cell>
          <cell r="M460">
            <v>44881</v>
          </cell>
          <cell r="O460" t="str">
            <v>札幌</v>
          </cell>
          <cell r="P460" t="str">
            <v>一般</v>
          </cell>
          <cell r="Q460">
            <v>1</v>
          </cell>
          <cell r="R460" t="str">
            <v>タニグチ</v>
          </cell>
          <cell r="S460" t="str">
            <v>ヨシヤス</v>
          </cell>
          <cell r="T460" t="str">
            <v>タニグチ　ヨシヤス</v>
          </cell>
          <cell r="U460" t="str">
            <v>谷口</v>
          </cell>
          <cell r="V460" t="str">
            <v>嘉康</v>
          </cell>
          <cell r="W460" t="str">
            <v>谷口　嘉康</v>
          </cell>
          <cell r="X460">
            <v>25727</v>
          </cell>
          <cell r="Y460">
            <v>52</v>
          </cell>
          <cell r="Z460" t="str">
            <v>062-0035</v>
          </cell>
          <cell r="AA460" t="str">
            <v>北海道</v>
          </cell>
          <cell r="AB460" t="str">
            <v>札幌市豊平区西岡５条15丁目5-1</v>
          </cell>
          <cell r="AD460" t="str">
            <v>080-4601-1622</v>
          </cell>
          <cell r="AE460" t="str">
            <v>yoshiyasu_taniguchi@home.misawa.co.jp</v>
          </cell>
          <cell r="AF460" t="str">
            <v>ミサワホーム北海道株式会社</v>
          </cell>
          <cell r="AG460" t="str">
            <v>本店</v>
          </cell>
          <cell r="AH460" t="str">
            <v>003-8558</v>
          </cell>
          <cell r="AI460" t="str">
            <v>北海道</v>
          </cell>
          <cell r="AJ460" t="str">
            <v>札幌市白石区東札幌２条６丁目８－１</v>
          </cell>
          <cell r="AL460" t="str">
            <v>011-822-0500</v>
          </cell>
          <cell r="AM460" t="str">
            <v>①</v>
          </cell>
          <cell r="AN460" t="str">
            <v>谷口　嘉康</v>
          </cell>
          <cell r="AO460">
            <v>1</v>
          </cell>
          <cell r="AP460">
            <v>1</v>
          </cell>
          <cell r="AS460" t="str">
            <v>一括</v>
          </cell>
          <cell r="BA460" t="str">
            <v/>
          </cell>
          <cell r="BB460" t="str">
            <v/>
          </cell>
          <cell r="BC460" t="str">
            <v/>
          </cell>
          <cell r="BD460" t="str">
            <v/>
          </cell>
          <cell r="BE460" t="str">
            <v/>
          </cell>
          <cell r="BF460" t="str">
            <v/>
          </cell>
          <cell r="BG460" t="str">
            <v>9:30</v>
          </cell>
          <cell r="BH460" t="str">
            <v>17:00</v>
          </cell>
          <cell r="BI460" t="str">
            <v>9:00</v>
          </cell>
          <cell r="BJ460" t="str">
            <v>17:10</v>
          </cell>
          <cell r="BK460" t="str">
            <v/>
          </cell>
          <cell r="BL460" t="str">
            <v/>
          </cell>
        </row>
        <row r="461">
          <cell r="A461" t="str">
            <v>22-1101115-028</v>
          </cell>
          <cell r="B461">
            <v>44859</v>
          </cell>
          <cell r="C461">
            <v>44859</v>
          </cell>
          <cell r="E461">
            <v>0</v>
          </cell>
          <cell r="F461" t="str">
            <v>1101115</v>
          </cell>
          <cell r="G461">
            <v>28</v>
          </cell>
          <cell r="H461">
            <v>10</v>
          </cell>
          <cell r="I461" t="str">
            <v>札幌</v>
          </cell>
          <cell r="J461" t="str">
            <v>北海道建設会館</v>
          </cell>
          <cell r="K461" t="str">
            <v>大ホール</v>
          </cell>
          <cell r="L461">
            <v>44880</v>
          </cell>
          <cell r="M461">
            <v>44881</v>
          </cell>
          <cell r="O461" t="str">
            <v>札幌</v>
          </cell>
          <cell r="P461" t="str">
            <v>一般</v>
          </cell>
          <cell r="Q461">
            <v>1</v>
          </cell>
          <cell r="R461" t="str">
            <v>ナカヤマ</v>
          </cell>
          <cell r="S461" t="str">
            <v>ガク</v>
          </cell>
          <cell r="T461" t="str">
            <v>ナカヤマ　ガク</v>
          </cell>
          <cell r="U461" t="str">
            <v>中山</v>
          </cell>
          <cell r="V461" t="str">
            <v>学</v>
          </cell>
          <cell r="W461" t="str">
            <v>中山　学</v>
          </cell>
          <cell r="X461">
            <v>25904</v>
          </cell>
          <cell r="Y461">
            <v>51</v>
          </cell>
          <cell r="Z461" t="str">
            <v>062-0903</v>
          </cell>
          <cell r="AA461" t="str">
            <v>北海道</v>
          </cell>
          <cell r="AB461" t="str">
            <v>札幌市豊平区豊平３条11丁目2番1号</v>
          </cell>
          <cell r="AC461" t="str">
            <v>ｴｸｾﾙｼｵｰﾙｸﾞﾗﾝﾄﾞｶﾞｰﾃﾞﾝ豊平803号</v>
          </cell>
          <cell r="AD461" t="str">
            <v>080-4601-1614</v>
          </cell>
          <cell r="AE461" t="str">
            <v>Gaku_Nakayama@home.misawa.co.jp</v>
          </cell>
          <cell r="AF461" t="str">
            <v>ミサワホーム北海道株式会社</v>
          </cell>
          <cell r="AG461" t="str">
            <v>建設設計推進部</v>
          </cell>
          <cell r="AH461" t="str">
            <v>003-8558</v>
          </cell>
          <cell r="AI461" t="str">
            <v>北海道</v>
          </cell>
          <cell r="AJ461" t="str">
            <v>札幌市白石区東札幌２条６丁目８－１</v>
          </cell>
          <cell r="AL461" t="str">
            <v>011-822-0500</v>
          </cell>
          <cell r="AM461" t="str">
            <v>①</v>
          </cell>
          <cell r="AN461" t="str">
            <v>中山　学</v>
          </cell>
          <cell r="AO461">
            <v>1</v>
          </cell>
          <cell r="AP461">
            <v>1</v>
          </cell>
          <cell r="AS461" t="str">
            <v>一括</v>
          </cell>
          <cell r="BA461" t="str">
            <v/>
          </cell>
          <cell r="BB461" t="str">
            <v/>
          </cell>
          <cell r="BC461" t="str">
            <v/>
          </cell>
          <cell r="BD461" t="str">
            <v/>
          </cell>
          <cell r="BE461" t="str">
            <v/>
          </cell>
          <cell r="BF461" t="str">
            <v/>
          </cell>
          <cell r="BG461" t="str">
            <v>9:30</v>
          </cell>
          <cell r="BH461" t="str">
            <v>17:00</v>
          </cell>
          <cell r="BI461" t="str">
            <v>9:00</v>
          </cell>
          <cell r="BJ461" t="str">
            <v>17:10</v>
          </cell>
          <cell r="BK461" t="str">
            <v/>
          </cell>
          <cell r="BL461" t="str">
            <v/>
          </cell>
        </row>
        <row r="462">
          <cell r="A462" t="str">
            <v>22-1101115-029</v>
          </cell>
          <cell r="B462">
            <v>44859</v>
          </cell>
          <cell r="C462">
            <v>44859</v>
          </cell>
          <cell r="E462">
            <v>0</v>
          </cell>
          <cell r="F462" t="str">
            <v>1101115</v>
          </cell>
          <cell r="G462">
            <v>29</v>
          </cell>
          <cell r="H462">
            <v>10</v>
          </cell>
          <cell r="I462" t="str">
            <v>札幌</v>
          </cell>
          <cell r="J462" t="str">
            <v>北海道建設会館</v>
          </cell>
          <cell r="K462" t="str">
            <v>大ホール</v>
          </cell>
          <cell r="L462">
            <v>44880</v>
          </cell>
          <cell r="M462">
            <v>44881</v>
          </cell>
          <cell r="O462" t="str">
            <v>札幌</v>
          </cell>
          <cell r="P462" t="str">
            <v>一般</v>
          </cell>
          <cell r="Q462">
            <v>1</v>
          </cell>
          <cell r="R462" t="str">
            <v>タマイ</v>
          </cell>
          <cell r="S462" t="str">
            <v>シゲユキ</v>
          </cell>
          <cell r="T462" t="str">
            <v>タマイ　シゲユキ</v>
          </cell>
          <cell r="U462" t="str">
            <v>玉井</v>
          </cell>
          <cell r="V462" t="str">
            <v>成征</v>
          </cell>
          <cell r="W462" t="str">
            <v>玉井　成征</v>
          </cell>
          <cell r="X462">
            <v>28727</v>
          </cell>
          <cell r="Y462">
            <v>44</v>
          </cell>
          <cell r="Z462" t="str">
            <v>085-0816</v>
          </cell>
          <cell r="AA462" t="str">
            <v>北海道</v>
          </cell>
          <cell r="AB462" t="str">
            <v>釧路市貝塚2丁目16番6号</v>
          </cell>
          <cell r="AD462" t="str">
            <v>090-7051-3533</v>
          </cell>
          <cell r="AE462" t="str">
            <v>Shigeyuki_Tamai@home.misawa.co.jp</v>
          </cell>
          <cell r="AF462" t="str">
            <v>ミサワホーム北海道株式会社</v>
          </cell>
          <cell r="AG462" t="str">
            <v>帯広支店釧路店</v>
          </cell>
          <cell r="AH462" t="str">
            <v>085-0833</v>
          </cell>
          <cell r="AI462" t="str">
            <v>北海道</v>
          </cell>
          <cell r="AJ462" t="str">
            <v>釧路市宮本2丁目5番1号</v>
          </cell>
          <cell r="AL462" t="str">
            <v>0154-44-0300</v>
          </cell>
          <cell r="AM462" t="str">
            <v>①</v>
          </cell>
          <cell r="AN462" t="str">
            <v>玉井　成征</v>
          </cell>
          <cell r="AO462">
            <v>1</v>
          </cell>
          <cell r="AP462">
            <v>1</v>
          </cell>
          <cell r="AS462" t="str">
            <v>一括</v>
          </cell>
          <cell r="BA462" t="str">
            <v/>
          </cell>
          <cell r="BB462" t="str">
            <v/>
          </cell>
          <cell r="BC462" t="str">
            <v/>
          </cell>
          <cell r="BD462" t="str">
            <v/>
          </cell>
          <cell r="BE462" t="str">
            <v/>
          </cell>
          <cell r="BF462" t="str">
            <v/>
          </cell>
          <cell r="BG462" t="str">
            <v>9:30</v>
          </cell>
          <cell r="BH462" t="str">
            <v>17:00</v>
          </cell>
          <cell r="BI462" t="str">
            <v>9:00</v>
          </cell>
          <cell r="BJ462" t="str">
            <v>17:10</v>
          </cell>
          <cell r="BK462" t="str">
            <v/>
          </cell>
          <cell r="BL462" t="str">
            <v/>
          </cell>
        </row>
        <row r="463">
          <cell r="A463" t="str">
            <v>22-1101115-030</v>
          </cell>
          <cell r="B463">
            <v>44859</v>
          </cell>
          <cell r="C463">
            <v>44859</v>
          </cell>
          <cell r="E463">
            <v>0</v>
          </cell>
          <cell r="F463" t="str">
            <v>1101115</v>
          </cell>
          <cell r="G463">
            <v>30</v>
          </cell>
          <cell r="H463">
            <v>10</v>
          </cell>
          <cell r="I463" t="str">
            <v>札幌</v>
          </cell>
          <cell r="J463" t="str">
            <v>北海道建設会館</v>
          </cell>
          <cell r="K463" t="str">
            <v>大ホール</v>
          </cell>
          <cell r="L463">
            <v>44880</v>
          </cell>
          <cell r="M463">
            <v>44881</v>
          </cell>
          <cell r="O463" t="str">
            <v>札幌</v>
          </cell>
          <cell r="P463" t="str">
            <v>一般</v>
          </cell>
          <cell r="Q463">
            <v>1</v>
          </cell>
          <cell r="R463" t="str">
            <v>シロタ</v>
          </cell>
          <cell r="S463" t="str">
            <v>アツシ</v>
          </cell>
          <cell r="T463" t="str">
            <v>シロタ　アツシ</v>
          </cell>
          <cell r="U463" t="str">
            <v>城田</v>
          </cell>
          <cell r="V463" t="str">
            <v>淳</v>
          </cell>
          <cell r="W463" t="str">
            <v>城田　淳</v>
          </cell>
          <cell r="X463">
            <v>26772</v>
          </cell>
          <cell r="Y463">
            <v>49</v>
          </cell>
          <cell r="Z463" t="str">
            <v>080-0018</v>
          </cell>
          <cell r="AA463" t="str">
            <v>北海道</v>
          </cell>
          <cell r="AB463" t="str">
            <v>帯広市西８条南6丁目7番地</v>
          </cell>
          <cell r="AD463" t="str">
            <v>080-4601-1620</v>
          </cell>
          <cell r="AE463" t="str">
            <v>atsushi_shirota@home.misawa.co.jp</v>
          </cell>
          <cell r="AF463" t="str">
            <v>ミサワホーム北海道株式会社</v>
          </cell>
          <cell r="AG463" t="str">
            <v>帯広支店</v>
          </cell>
          <cell r="AH463" t="str">
            <v>080-2470</v>
          </cell>
          <cell r="AI463" t="str">
            <v>北海道</v>
          </cell>
          <cell r="AJ463" t="str">
            <v>帯広市西20条南南5丁目42番18号</v>
          </cell>
          <cell r="AL463" t="str">
            <v>0155-35-3383</v>
          </cell>
          <cell r="AM463" t="str">
            <v>①</v>
          </cell>
          <cell r="AN463" t="str">
            <v>城田　淳</v>
          </cell>
          <cell r="AO463">
            <v>1</v>
          </cell>
          <cell r="AP463">
            <v>1</v>
          </cell>
          <cell r="AS463" t="str">
            <v>一括</v>
          </cell>
          <cell r="BA463" t="str">
            <v/>
          </cell>
          <cell r="BB463" t="str">
            <v/>
          </cell>
          <cell r="BC463" t="str">
            <v/>
          </cell>
          <cell r="BD463" t="str">
            <v/>
          </cell>
          <cell r="BE463" t="str">
            <v/>
          </cell>
          <cell r="BF463" t="str">
            <v/>
          </cell>
          <cell r="BG463" t="str">
            <v>9:30</v>
          </cell>
          <cell r="BH463" t="str">
            <v>17:00</v>
          </cell>
          <cell r="BI463" t="str">
            <v>9:00</v>
          </cell>
          <cell r="BJ463" t="str">
            <v>17:10</v>
          </cell>
          <cell r="BK463" t="str">
            <v/>
          </cell>
          <cell r="BL463" t="str">
            <v/>
          </cell>
        </row>
        <row r="464">
          <cell r="A464" t="str">
            <v>22-1101115-031</v>
          </cell>
          <cell r="B464">
            <v>44859</v>
          </cell>
          <cell r="C464">
            <v>44859</v>
          </cell>
          <cell r="E464">
            <v>0</v>
          </cell>
          <cell r="F464" t="str">
            <v>1101115</v>
          </cell>
          <cell r="G464">
            <v>31</v>
          </cell>
          <cell r="H464">
            <v>10</v>
          </cell>
          <cell r="I464" t="str">
            <v>札幌</v>
          </cell>
          <cell r="J464" t="str">
            <v>北海道建設会館</v>
          </cell>
          <cell r="K464" t="str">
            <v>大ホール</v>
          </cell>
          <cell r="L464">
            <v>44880</v>
          </cell>
          <cell r="M464">
            <v>44881</v>
          </cell>
          <cell r="O464" t="str">
            <v>札幌</v>
          </cell>
          <cell r="P464" t="str">
            <v>一般</v>
          </cell>
          <cell r="Q464">
            <v>1</v>
          </cell>
          <cell r="R464" t="str">
            <v>オオイシ</v>
          </cell>
          <cell r="S464" t="str">
            <v>カズナリ</v>
          </cell>
          <cell r="T464" t="str">
            <v>オオイシ　カズナリ</v>
          </cell>
          <cell r="U464" t="str">
            <v>大石</v>
          </cell>
          <cell r="V464" t="str">
            <v>一成</v>
          </cell>
          <cell r="W464" t="str">
            <v>大石　一成</v>
          </cell>
          <cell r="X464">
            <v>27409</v>
          </cell>
          <cell r="Y464">
            <v>47</v>
          </cell>
          <cell r="Z464" t="str">
            <v>079-8415</v>
          </cell>
          <cell r="AA464" t="str">
            <v>北海道</v>
          </cell>
          <cell r="AB464" t="str">
            <v>旭川市永山５条12丁目8－8</v>
          </cell>
          <cell r="AD464" t="str">
            <v>090-1648-4463</v>
          </cell>
          <cell r="AE464" t="str">
            <v>kazunari_oishi@home.misawa.co.jp</v>
          </cell>
          <cell r="AF464" t="str">
            <v>ミサワホーム北海道株式会社</v>
          </cell>
          <cell r="AG464" t="str">
            <v>帯広支店釧路店</v>
          </cell>
          <cell r="AH464" t="str">
            <v>085-0833</v>
          </cell>
          <cell r="AI464" t="str">
            <v>北海道</v>
          </cell>
          <cell r="AJ464" t="str">
            <v>釧路市宮本2丁目5番1号</v>
          </cell>
          <cell r="AL464" t="str">
            <v>0154-44-0300</v>
          </cell>
          <cell r="AM464" t="str">
            <v>⑥</v>
          </cell>
          <cell r="AN464" t="str">
            <v>大石　一成</v>
          </cell>
          <cell r="AO464">
            <v>1</v>
          </cell>
          <cell r="AP464">
            <v>1</v>
          </cell>
          <cell r="AS464" t="str">
            <v>一括</v>
          </cell>
          <cell r="BA464" t="str">
            <v/>
          </cell>
          <cell r="BB464" t="str">
            <v/>
          </cell>
          <cell r="BC464" t="str">
            <v/>
          </cell>
          <cell r="BD464" t="str">
            <v/>
          </cell>
          <cell r="BE464" t="str">
            <v/>
          </cell>
          <cell r="BF464" t="str">
            <v/>
          </cell>
          <cell r="BG464" t="str">
            <v>9:30</v>
          </cell>
          <cell r="BH464" t="str">
            <v>17:00</v>
          </cell>
          <cell r="BI464" t="str">
            <v>9:00</v>
          </cell>
          <cell r="BJ464" t="str">
            <v>17:10</v>
          </cell>
          <cell r="BK464" t="str">
            <v/>
          </cell>
          <cell r="BL464" t="str">
            <v/>
          </cell>
        </row>
        <row r="465">
          <cell r="A465" t="str">
            <v>22-1101115-032</v>
          </cell>
          <cell r="B465">
            <v>44859</v>
          </cell>
          <cell r="C465">
            <v>44859</v>
          </cell>
          <cell r="E465">
            <v>0</v>
          </cell>
          <cell r="F465" t="str">
            <v>1101115</v>
          </cell>
          <cell r="G465">
            <v>32</v>
          </cell>
          <cell r="H465">
            <v>10</v>
          </cell>
          <cell r="I465" t="str">
            <v>札幌</v>
          </cell>
          <cell r="J465" t="str">
            <v>北海道建設会館</v>
          </cell>
          <cell r="K465" t="str">
            <v>大ホール</v>
          </cell>
          <cell r="L465">
            <v>44880</v>
          </cell>
          <cell r="M465">
            <v>44881</v>
          </cell>
          <cell r="O465" t="str">
            <v>札幌</v>
          </cell>
          <cell r="P465" t="str">
            <v>一般</v>
          </cell>
          <cell r="Q465">
            <v>1</v>
          </cell>
          <cell r="R465" t="str">
            <v>ツジムラ</v>
          </cell>
          <cell r="S465" t="str">
            <v>キヨシ</v>
          </cell>
          <cell r="T465" t="str">
            <v>ツジムラ　キヨシ</v>
          </cell>
          <cell r="U465" t="str">
            <v>辻村</v>
          </cell>
          <cell r="V465" t="str">
            <v>起世士</v>
          </cell>
          <cell r="W465" t="str">
            <v>辻村　起世士</v>
          </cell>
          <cell r="X465">
            <v>28597</v>
          </cell>
          <cell r="Y465">
            <v>44</v>
          </cell>
          <cell r="Z465" t="str">
            <v>080-0309</v>
          </cell>
          <cell r="AA465" t="str">
            <v>北海道</v>
          </cell>
          <cell r="AB465" t="str">
            <v>河東郡音更町中鈴蘭元町2-88</v>
          </cell>
          <cell r="AD465" t="str">
            <v>090-5987-8045</v>
          </cell>
          <cell r="AE465" t="str">
            <v>Kiyosi_Tujimura＠home.misawa.co.jp</v>
          </cell>
          <cell r="AF465" t="str">
            <v>ミサワホーム北海道株式会社</v>
          </cell>
          <cell r="AG465" t="str">
            <v>帯広支店 建設部</v>
          </cell>
          <cell r="AH465" t="str">
            <v>080-2470</v>
          </cell>
          <cell r="AI465" t="str">
            <v>北海道</v>
          </cell>
          <cell r="AJ465" t="str">
            <v>帯広市西20条南南5丁目42番18号</v>
          </cell>
          <cell r="AL465" t="str">
            <v>0155-35-3383</v>
          </cell>
          <cell r="AM465" t="str">
            <v>①</v>
          </cell>
          <cell r="AN465" t="str">
            <v>辻村　起世士</v>
          </cell>
          <cell r="AO465">
            <v>1</v>
          </cell>
          <cell r="AP465">
            <v>1</v>
          </cell>
          <cell r="AS465" t="str">
            <v>一括</v>
          </cell>
          <cell r="BA465" t="str">
            <v/>
          </cell>
          <cell r="BB465" t="str">
            <v/>
          </cell>
          <cell r="BC465" t="str">
            <v/>
          </cell>
          <cell r="BD465" t="str">
            <v/>
          </cell>
          <cell r="BE465" t="str">
            <v/>
          </cell>
          <cell r="BF465" t="str">
            <v/>
          </cell>
          <cell r="BG465" t="str">
            <v>9:30</v>
          </cell>
          <cell r="BH465" t="str">
            <v>17:00</v>
          </cell>
          <cell r="BI465" t="str">
            <v>9:00</v>
          </cell>
          <cell r="BJ465" t="str">
            <v>17:10</v>
          </cell>
          <cell r="BK465" t="str">
            <v/>
          </cell>
          <cell r="BL465" t="str">
            <v/>
          </cell>
        </row>
        <row r="466">
          <cell r="A466" t="str">
            <v>22-1101115-033</v>
          </cell>
          <cell r="B466">
            <v>44859</v>
          </cell>
          <cell r="C466">
            <v>44859</v>
          </cell>
          <cell r="E466">
            <v>0</v>
          </cell>
          <cell r="F466" t="str">
            <v>1101115</v>
          </cell>
          <cell r="G466">
            <v>33</v>
          </cell>
          <cell r="H466">
            <v>10</v>
          </cell>
          <cell r="I466" t="str">
            <v>札幌</v>
          </cell>
          <cell r="J466" t="str">
            <v>北海道建設会館</v>
          </cell>
          <cell r="K466" t="str">
            <v>大ホール</v>
          </cell>
          <cell r="L466">
            <v>44880</v>
          </cell>
          <cell r="M466">
            <v>44881</v>
          </cell>
          <cell r="O466" t="str">
            <v>札幌</v>
          </cell>
          <cell r="P466" t="str">
            <v>一般</v>
          </cell>
          <cell r="Q466">
            <v>1</v>
          </cell>
          <cell r="R466" t="str">
            <v>ホリコシ</v>
          </cell>
          <cell r="S466" t="str">
            <v>タカヒロ</v>
          </cell>
          <cell r="T466" t="str">
            <v>ホリコシ　タカヒロ</v>
          </cell>
          <cell r="U466" t="str">
            <v>堀越</v>
          </cell>
          <cell r="V466" t="str">
            <v>隆宏</v>
          </cell>
          <cell r="W466" t="str">
            <v>堀越　隆宏</v>
          </cell>
          <cell r="X466">
            <v>29033</v>
          </cell>
          <cell r="Y466">
            <v>43</v>
          </cell>
          <cell r="Z466" t="str">
            <v>084-0910</v>
          </cell>
          <cell r="AA466" t="str">
            <v>北海道</v>
          </cell>
          <cell r="AB466" t="str">
            <v>釧路市昭和中央5丁目14-26</v>
          </cell>
          <cell r="AD466" t="str">
            <v>080-9649-2650</v>
          </cell>
          <cell r="AE466" t="str">
            <v>takahiro_horikoshi@home.misawa.co.jp</v>
          </cell>
          <cell r="AF466" t="str">
            <v>ミサワホーム北海道株式会社</v>
          </cell>
          <cell r="AG466" t="str">
            <v>帯広支店釧路店</v>
          </cell>
          <cell r="AH466" t="str">
            <v>085-0833</v>
          </cell>
          <cell r="AI466" t="str">
            <v>北海道</v>
          </cell>
          <cell r="AJ466" t="str">
            <v>釧路市宮本2丁目5番1号</v>
          </cell>
          <cell r="AL466" t="str">
            <v>0154-44-0300</v>
          </cell>
          <cell r="AM466" t="str">
            <v>①</v>
          </cell>
          <cell r="AN466" t="str">
            <v>堀越　隆宏</v>
          </cell>
          <cell r="AO466">
            <v>1</v>
          </cell>
          <cell r="AP466">
            <v>1</v>
          </cell>
          <cell r="AS466" t="str">
            <v>一括</v>
          </cell>
          <cell r="BA466" t="str">
            <v/>
          </cell>
          <cell r="BB466" t="str">
            <v/>
          </cell>
          <cell r="BC466" t="str">
            <v/>
          </cell>
          <cell r="BD466" t="str">
            <v/>
          </cell>
          <cell r="BE466" t="str">
            <v/>
          </cell>
          <cell r="BF466" t="str">
            <v/>
          </cell>
          <cell r="BG466" t="str">
            <v>9:30</v>
          </cell>
          <cell r="BH466" t="str">
            <v>17:00</v>
          </cell>
          <cell r="BI466" t="str">
            <v>9:00</v>
          </cell>
          <cell r="BJ466" t="str">
            <v>17:10</v>
          </cell>
          <cell r="BK466" t="str">
            <v/>
          </cell>
          <cell r="BL466" t="str">
            <v/>
          </cell>
        </row>
        <row r="467">
          <cell r="A467" t="str">
            <v>22-1101115-034</v>
          </cell>
          <cell r="B467">
            <v>44859</v>
          </cell>
          <cell r="C467">
            <v>44859</v>
          </cell>
          <cell r="E467">
            <v>0</v>
          </cell>
          <cell r="F467" t="str">
            <v>1101115</v>
          </cell>
          <cell r="G467">
            <v>34</v>
          </cell>
          <cell r="H467">
            <v>10</v>
          </cell>
          <cell r="I467" t="str">
            <v>札幌</v>
          </cell>
          <cell r="J467" t="str">
            <v>北海道建設会館</v>
          </cell>
          <cell r="K467" t="str">
            <v>大ホール</v>
          </cell>
          <cell r="L467">
            <v>44880</v>
          </cell>
          <cell r="M467">
            <v>44881</v>
          </cell>
          <cell r="O467" t="str">
            <v>札幌</v>
          </cell>
          <cell r="P467" t="str">
            <v>一般</v>
          </cell>
          <cell r="Q467">
            <v>1</v>
          </cell>
          <cell r="R467" t="str">
            <v>ツシマ</v>
          </cell>
          <cell r="S467" t="str">
            <v>マサミツ</v>
          </cell>
          <cell r="T467" t="str">
            <v>ツシマ　マサミツ</v>
          </cell>
          <cell r="U467" t="str">
            <v>對馬</v>
          </cell>
          <cell r="V467" t="str">
            <v>将光</v>
          </cell>
          <cell r="W467" t="str">
            <v>對馬　将光</v>
          </cell>
          <cell r="X467">
            <v>26055</v>
          </cell>
          <cell r="Y467">
            <v>51</v>
          </cell>
          <cell r="Z467" t="str">
            <v>080-0046</v>
          </cell>
          <cell r="AA467" t="str">
            <v>北海道</v>
          </cell>
          <cell r="AB467" t="str">
            <v>帯広市西１６条北1-25-118</v>
          </cell>
          <cell r="AD467" t="str">
            <v>080-9649-2610</v>
          </cell>
          <cell r="AE467" t="str">
            <v>masamitsu_tsushima@home.misawa.co.jp</v>
          </cell>
          <cell r="AF467" t="str">
            <v>ミサワホーム北海道株式会社</v>
          </cell>
          <cell r="AG467" t="str">
            <v>帯広支店</v>
          </cell>
          <cell r="AH467" t="str">
            <v>080-2470</v>
          </cell>
          <cell r="AI467" t="str">
            <v>北海道</v>
          </cell>
          <cell r="AJ467" t="str">
            <v>帯広市西20条南南5丁目42番18号</v>
          </cell>
          <cell r="AL467" t="str">
            <v>0155-35-3383</v>
          </cell>
          <cell r="AM467" t="str">
            <v>①</v>
          </cell>
          <cell r="AN467" t="str">
            <v>對馬　将光</v>
          </cell>
          <cell r="AO467">
            <v>1</v>
          </cell>
          <cell r="AP467">
            <v>1</v>
          </cell>
          <cell r="AS467" t="str">
            <v>一括</v>
          </cell>
          <cell r="BA467" t="str">
            <v/>
          </cell>
          <cell r="BB467" t="str">
            <v/>
          </cell>
          <cell r="BC467" t="str">
            <v/>
          </cell>
          <cell r="BD467" t="str">
            <v/>
          </cell>
          <cell r="BE467" t="str">
            <v/>
          </cell>
          <cell r="BF467" t="str">
            <v/>
          </cell>
          <cell r="BG467" t="str">
            <v>9:30</v>
          </cell>
          <cell r="BH467" t="str">
            <v>17:00</v>
          </cell>
          <cell r="BI467" t="str">
            <v>9:00</v>
          </cell>
          <cell r="BJ467" t="str">
            <v>17:10</v>
          </cell>
          <cell r="BK467" t="str">
            <v/>
          </cell>
          <cell r="BL467" t="str">
            <v/>
          </cell>
        </row>
        <row r="468">
          <cell r="A468" t="str">
            <v>22-1101115-035</v>
          </cell>
          <cell r="B468">
            <v>44859</v>
          </cell>
          <cell r="C468">
            <v>44859</v>
          </cell>
          <cell r="E468">
            <v>0</v>
          </cell>
          <cell r="F468" t="str">
            <v>1101115</v>
          </cell>
          <cell r="G468">
            <v>35</v>
          </cell>
          <cell r="H468">
            <v>10</v>
          </cell>
          <cell r="I468" t="str">
            <v>札幌</v>
          </cell>
          <cell r="J468" t="str">
            <v>北海道建設会館</v>
          </cell>
          <cell r="K468" t="str">
            <v>大ホール</v>
          </cell>
          <cell r="L468">
            <v>44880</v>
          </cell>
          <cell r="M468">
            <v>44881</v>
          </cell>
          <cell r="O468" t="str">
            <v>札幌</v>
          </cell>
          <cell r="P468" t="str">
            <v>一般</v>
          </cell>
          <cell r="Q468">
            <v>1</v>
          </cell>
          <cell r="R468" t="str">
            <v>オカダ</v>
          </cell>
          <cell r="S468" t="str">
            <v>ヒロアキ</v>
          </cell>
          <cell r="T468" t="str">
            <v>オカダ　ヒロアキ</v>
          </cell>
          <cell r="U468" t="str">
            <v>岡田</v>
          </cell>
          <cell r="V468" t="str">
            <v>祐章</v>
          </cell>
          <cell r="W468" t="str">
            <v>岡田　祐章</v>
          </cell>
          <cell r="X468">
            <v>28360</v>
          </cell>
          <cell r="Y468">
            <v>45</v>
          </cell>
          <cell r="Z468" t="str">
            <v>041-0808</v>
          </cell>
          <cell r="AA468" t="str">
            <v>北海道</v>
          </cell>
          <cell r="AB468" t="str">
            <v>函館市桔梗5丁目5-11</v>
          </cell>
          <cell r="AD468" t="str">
            <v>080-8012-7015</v>
          </cell>
          <cell r="AE468" t="str">
            <v>H_Okada@home.misawa.co.jp</v>
          </cell>
          <cell r="AF468" t="str">
            <v>ミサワホーム北海道株式会社</v>
          </cell>
          <cell r="AG468" t="str">
            <v>函館支店</v>
          </cell>
          <cell r="AH468" t="str">
            <v>041-0832</v>
          </cell>
          <cell r="AI468" t="str">
            <v>北海道</v>
          </cell>
          <cell r="AJ468" t="str">
            <v>函館市神山1丁目9-1</v>
          </cell>
          <cell r="AL468" t="str">
            <v>0138-54-0330</v>
          </cell>
          <cell r="AM468" t="str">
            <v>①</v>
          </cell>
          <cell r="AN468" t="str">
            <v>岡田　祐章</v>
          </cell>
          <cell r="AO468">
            <v>1</v>
          </cell>
          <cell r="AP468">
            <v>1</v>
          </cell>
          <cell r="AS468" t="str">
            <v>一括</v>
          </cell>
          <cell r="BA468" t="str">
            <v/>
          </cell>
          <cell r="BB468" t="str">
            <v/>
          </cell>
          <cell r="BC468" t="str">
            <v/>
          </cell>
          <cell r="BD468" t="str">
            <v/>
          </cell>
          <cell r="BE468" t="str">
            <v/>
          </cell>
          <cell r="BF468" t="str">
            <v/>
          </cell>
          <cell r="BG468" t="str">
            <v>9:30</v>
          </cell>
          <cell r="BH468" t="str">
            <v>17:00</v>
          </cell>
          <cell r="BI468" t="str">
            <v>9:00</v>
          </cell>
          <cell r="BJ468" t="str">
            <v>17:10</v>
          </cell>
          <cell r="BK468" t="str">
            <v/>
          </cell>
          <cell r="BL468" t="str">
            <v/>
          </cell>
        </row>
        <row r="469">
          <cell r="A469" t="str">
            <v>22-1101115-036</v>
          </cell>
          <cell r="B469">
            <v>44859</v>
          </cell>
          <cell r="C469">
            <v>44859</v>
          </cell>
          <cell r="E469">
            <v>0</v>
          </cell>
          <cell r="F469" t="str">
            <v>1101115</v>
          </cell>
          <cell r="G469">
            <v>36</v>
          </cell>
          <cell r="H469">
            <v>10</v>
          </cell>
          <cell r="I469" t="str">
            <v>札幌</v>
          </cell>
          <cell r="J469" t="str">
            <v>北海道建設会館</v>
          </cell>
          <cell r="K469" t="str">
            <v>大ホール</v>
          </cell>
          <cell r="L469">
            <v>44880</v>
          </cell>
          <cell r="M469">
            <v>44881</v>
          </cell>
          <cell r="O469" t="str">
            <v>札幌</v>
          </cell>
          <cell r="P469" t="str">
            <v>一般</v>
          </cell>
          <cell r="Q469">
            <v>1</v>
          </cell>
          <cell r="R469" t="str">
            <v>カトウ</v>
          </cell>
          <cell r="S469" t="str">
            <v>ヨウジ</v>
          </cell>
          <cell r="T469" t="str">
            <v>カトウ　ヨウジ</v>
          </cell>
          <cell r="U469" t="str">
            <v>加藤</v>
          </cell>
          <cell r="V469" t="str">
            <v>洋児</v>
          </cell>
          <cell r="W469" t="str">
            <v>加藤　洋児</v>
          </cell>
          <cell r="X469">
            <v>23072</v>
          </cell>
          <cell r="Y469">
            <v>59</v>
          </cell>
          <cell r="Z469" t="str">
            <v>049-0171</v>
          </cell>
          <cell r="AA469" t="str">
            <v>北海道</v>
          </cell>
          <cell r="AB469" t="str">
            <v>北斗市常盤1丁目3番19号</v>
          </cell>
          <cell r="AD469" t="str">
            <v>080-4600-7033</v>
          </cell>
          <cell r="AE469" t="str">
            <v>Youji_Katou@home.misawa.co.jp</v>
          </cell>
          <cell r="AF469" t="str">
            <v>ミサワホーム北海道株式会社</v>
          </cell>
          <cell r="AG469" t="str">
            <v>函館支店</v>
          </cell>
          <cell r="AH469" t="str">
            <v>041-0832</v>
          </cell>
          <cell r="AI469" t="str">
            <v>北海道</v>
          </cell>
          <cell r="AJ469" t="str">
            <v>函館市神山1丁目9-1</v>
          </cell>
          <cell r="AL469" t="str">
            <v>0138-54-0330</v>
          </cell>
          <cell r="AM469" t="str">
            <v>①</v>
          </cell>
          <cell r="AN469" t="str">
            <v>加藤　洋児</v>
          </cell>
          <cell r="AO469">
            <v>1</v>
          </cell>
          <cell r="AP469">
            <v>1</v>
          </cell>
          <cell r="AS469" t="str">
            <v>一括</v>
          </cell>
          <cell r="BA469" t="str">
            <v/>
          </cell>
          <cell r="BB469" t="str">
            <v/>
          </cell>
          <cell r="BC469" t="str">
            <v/>
          </cell>
          <cell r="BD469" t="str">
            <v/>
          </cell>
          <cell r="BE469" t="str">
            <v/>
          </cell>
          <cell r="BF469" t="str">
            <v/>
          </cell>
          <cell r="BG469" t="str">
            <v>9:30</v>
          </cell>
          <cell r="BH469" t="str">
            <v>17:00</v>
          </cell>
          <cell r="BI469" t="str">
            <v>9:00</v>
          </cell>
          <cell r="BJ469" t="str">
            <v>17:10</v>
          </cell>
          <cell r="BK469" t="str">
            <v/>
          </cell>
          <cell r="BL469" t="str">
            <v/>
          </cell>
        </row>
        <row r="470">
          <cell r="A470" t="str">
            <v>22-1101115-037</v>
          </cell>
          <cell r="B470">
            <v>44859</v>
          </cell>
          <cell r="C470">
            <v>44859</v>
          </cell>
          <cell r="E470">
            <v>0</v>
          </cell>
          <cell r="F470" t="str">
            <v>1101115</v>
          </cell>
          <cell r="G470">
            <v>37</v>
          </cell>
          <cell r="H470">
            <v>10</v>
          </cell>
          <cell r="I470" t="str">
            <v>札幌</v>
          </cell>
          <cell r="J470" t="str">
            <v>北海道建設会館</v>
          </cell>
          <cell r="K470" t="str">
            <v>大ホール</v>
          </cell>
          <cell r="L470">
            <v>44880</v>
          </cell>
          <cell r="M470">
            <v>44881</v>
          </cell>
          <cell r="O470" t="str">
            <v>札幌</v>
          </cell>
          <cell r="P470" t="str">
            <v>一般</v>
          </cell>
          <cell r="Q470">
            <v>1</v>
          </cell>
          <cell r="R470" t="str">
            <v>サトウ</v>
          </cell>
          <cell r="S470" t="str">
            <v>アツミ</v>
          </cell>
          <cell r="T470" t="str">
            <v>サトウ　アツミ</v>
          </cell>
          <cell r="U470" t="str">
            <v>佐藤</v>
          </cell>
          <cell r="V470" t="str">
            <v>淳美</v>
          </cell>
          <cell r="W470" t="str">
            <v>佐藤　淳美</v>
          </cell>
          <cell r="X470">
            <v>27038</v>
          </cell>
          <cell r="Y470">
            <v>48</v>
          </cell>
          <cell r="Z470" t="str">
            <v>040-0044</v>
          </cell>
          <cell r="AA470" t="str">
            <v>北海道</v>
          </cell>
          <cell r="AB470" t="str">
            <v>函館市青柳町36-17-3</v>
          </cell>
          <cell r="AD470" t="str">
            <v>080-4600-7027</v>
          </cell>
          <cell r="AE470" t="str">
            <v>Atsumi_Sato@home.misawa.co.jp</v>
          </cell>
          <cell r="AF470" t="str">
            <v>ミサワホーム北海道株式会社</v>
          </cell>
          <cell r="AG470" t="str">
            <v>函館支店</v>
          </cell>
          <cell r="AH470" t="str">
            <v>041-0832</v>
          </cell>
          <cell r="AI470" t="str">
            <v>北海道</v>
          </cell>
          <cell r="AJ470" t="str">
            <v>函館市神山1丁目9-1</v>
          </cell>
          <cell r="AL470" t="str">
            <v>0138-54-0330</v>
          </cell>
          <cell r="AM470" t="str">
            <v>①</v>
          </cell>
          <cell r="AN470" t="str">
            <v>佐藤　淳美</v>
          </cell>
          <cell r="AO470">
            <v>1</v>
          </cell>
          <cell r="AP470">
            <v>1</v>
          </cell>
          <cell r="AS470" t="str">
            <v>一括</v>
          </cell>
          <cell r="BA470" t="str">
            <v/>
          </cell>
          <cell r="BB470" t="str">
            <v/>
          </cell>
          <cell r="BC470" t="str">
            <v/>
          </cell>
          <cell r="BD470" t="str">
            <v/>
          </cell>
          <cell r="BE470" t="str">
            <v/>
          </cell>
          <cell r="BF470" t="str">
            <v/>
          </cell>
          <cell r="BG470" t="str">
            <v>9:30</v>
          </cell>
          <cell r="BH470" t="str">
            <v>17:00</v>
          </cell>
          <cell r="BI470" t="str">
            <v>9:00</v>
          </cell>
          <cell r="BJ470" t="str">
            <v>17:10</v>
          </cell>
          <cell r="BK470" t="str">
            <v/>
          </cell>
          <cell r="BL470" t="str">
            <v/>
          </cell>
        </row>
        <row r="471">
          <cell r="A471" t="str">
            <v>22-1101115-038</v>
          </cell>
          <cell r="B471">
            <v>44848</v>
          </cell>
          <cell r="C471">
            <v>44860</v>
          </cell>
          <cell r="F471" t="str">
            <v>1101115</v>
          </cell>
          <cell r="G471">
            <v>38</v>
          </cell>
          <cell r="H471">
            <v>10</v>
          </cell>
          <cell r="I471" t="str">
            <v>札幌</v>
          </cell>
          <cell r="J471" t="str">
            <v>北海道建設会館</v>
          </cell>
          <cell r="K471" t="str">
            <v>大ホール</v>
          </cell>
          <cell r="L471">
            <v>44880</v>
          </cell>
          <cell r="M471">
            <v>44881</v>
          </cell>
          <cell r="O471" t="str">
            <v>札幌</v>
          </cell>
          <cell r="P471" t="str">
            <v>一般</v>
          </cell>
          <cell r="Q471">
            <v>1</v>
          </cell>
          <cell r="R471" t="str">
            <v>フルカワ</v>
          </cell>
          <cell r="S471" t="str">
            <v>キョウタ</v>
          </cell>
          <cell r="T471" t="str">
            <v>フルカワ　キョウタ</v>
          </cell>
          <cell r="U471" t="str">
            <v>古川</v>
          </cell>
          <cell r="V471" t="str">
            <v>強太</v>
          </cell>
          <cell r="W471" t="str">
            <v>古川　強太</v>
          </cell>
          <cell r="X471">
            <v>30500</v>
          </cell>
          <cell r="Y471">
            <v>39</v>
          </cell>
          <cell r="Z471" t="str">
            <v>073-0035</v>
          </cell>
          <cell r="AA471" t="str">
            <v>北海道</v>
          </cell>
          <cell r="AB471" t="str">
            <v>滝川市中島町１丁目16番地６</v>
          </cell>
          <cell r="AC471" t="str">
            <v/>
          </cell>
          <cell r="AD471" t="str">
            <v>090-1528-4214</v>
          </cell>
          <cell r="AE471" t="str">
            <v>k.t.k.kitukawa@opal.ocn.ne.jp</v>
          </cell>
          <cell r="AF471" t="str">
            <v>株式会社木津川組</v>
          </cell>
          <cell r="AH471" t="str">
            <v>073-0025</v>
          </cell>
          <cell r="AI471" t="str">
            <v>北海道</v>
          </cell>
          <cell r="AJ471" t="str">
            <v>滝川市流通団地3丁目5番3号</v>
          </cell>
          <cell r="AK471" t="str">
            <v/>
          </cell>
          <cell r="AL471" t="str">
            <v>0125-26-1470</v>
          </cell>
          <cell r="AM471" t="str">
            <v>①</v>
          </cell>
          <cell r="AN471" t="str">
            <v>古川　強太</v>
          </cell>
          <cell r="AO471">
            <v>1</v>
          </cell>
          <cell r="AP471">
            <v>1</v>
          </cell>
          <cell r="AS471" t="str">
            <v>三菱</v>
          </cell>
          <cell r="BA471" t="str">
            <v/>
          </cell>
          <cell r="BB471" t="str">
            <v/>
          </cell>
          <cell r="BC471" t="str">
            <v/>
          </cell>
          <cell r="BD471" t="str">
            <v/>
          </cell>
          <cell r="BE471" t="str">
            <v/>
          </cell>
          <cell r="BF471" t="str">
            <v/>
          </cell>
          <cell r="BG471" t="str">
            <v>9:30</v>
          </cell>
          <cell r="BH471" t="str">
            <v>17:00</v>
          </cell>
          <cell r="BI471" t="str">
            <v>9:00</v>
          </cell>
          <cell r="BJ471" t="str">
            <v>17:10</v>
          </cell>
          <cell r="BK471" t="str">
            <v/>
          </cell>
          <cell r="BL471" t="str">
            <v/>
          </cell>
        </row>
        <row r="472">
          <cell r="A472" t="str">
            <v>22-1101115-039</v>
          </cell>
          <cell r="B472">
            <v>44848</v>
          </cell>
          <cell r="C472">
            <v>44860</v>
          </cell>
          <cell r="F472" t="str">
            <v>1101115</v>
          </cell>
          <cell r="G472">
            <v>39</v>
          </cell>
          <cell r="H472">
            <v>10</v>
          </cell>
          <cell r="I472" t="str">
            <v>札幌</v>
          </cell>
          <cell r="J472" t="str">
            <v>北海道建設会館</v>
          </cell>
          <cell r="K472" t="str">
            <v>大ホール</v>
          </cell>
          <cell r="L472">
            <v>44880</v>
          </cell>
          <cell r="M472">
            <v>44881</v>
          </cell>
          <cell r="O472" t="str">
            <v>札幌</v>
          </cell>
          <cell r="P472" t="str">
            <v>一般</v>
          </cell>
          <cell r="Q472">
            <v>1</v>
          </cell>
          <cell r="R472" t="str">
            <v>イトウ</v>
          </cell>
          <cell r="S472" t="str">
            <v>タイジ</v>
          </cell>
          <cell r="T472" t="str">
            <v>イトウ　タイジ</v>
          </cell>
          <cell r="U472" t="str">
            <v>伊藤</v>
          </cell>
          <cell r="V472" t="str">
            <v>太治</v>
          </cell>
          <cell r="W472" t="str">
            <v>伊藤　太治</v>
          </cell>
          <cell r="X472">
            <v>30559</v>
          </cell>
          <cell r="Y472">
            <v>39</v>
          </cell>
          <cell r="Z472" t="str">
            <v>073-0024</v>
          </cell>
          <cell r="AA472" t="str">
            <v>北海道</v>
          </cell>
          <cell r="AB472" t="str">
            <v>滝川市東町６丁目218番地12</v>
          </cell>
          <cell r="AC472" t="str">
            <v/>
          </cell>
          <cell r="AD472" t="str">
            <v>090-2873-2283</v>
          </cell>
          <cell r="AE472" t="str">
            <v>fujisou1116@gmail.com</v>
          </cell>
          <cell r="AF472" t="str">
            <v>フジ塗装</v>
          </cell>
          <cell r="AH472" t="str">
            <v>073-0024</v>
          </cell>
          <cell r="AI472" t="str">
            <v>北海道</v>
          </cell>
          <cell r="AJ472" t="str">
            <v>滝川市東町６丁目218番地12</v>
          </cell>
          <cell r="AK472" t="str">
            <v/>
          </cell>
          <cell r="AL472" t="str">
            <v>090-2873-2283</v>
          </cell>
          <cell r="AM472" t="str">
            <v>①</v>
          </cell>
          <cell r="AN472" t="str">
            <v>伊藤　太治</v>
          </cell>
          <cell r="AO472">
            <v>1</v>
          </cell>
          <cell r="AP472">
            <v>1</v>
          </cell>
          <cell r="AS472" t="str">
            <v>三菱</v>
          </cell>
          <cell r="BA472" t="str">
            <v/>
          </cell>
          <cell r="BB472" t="str">
            <v/>
          </cell>
          <cell r="BC472" t="str">
            <v/>
          </cell>
          <cell r="BD472" t="str">
            <v/>
          </cell>
          <cell r="BE472" t="str">
            <v/>
          </cell>
          <cell r="BF472" t="str">
            <v/>
          </cell>
          <cell r="BG472" t="str">
            <v>9:30</v>
          </cell>
          <cell r="BH472" t="str">
            <v>17:00</v>
          </cell>
          <cell r="BI472" t="str">
            <v>9:00</v>
          </cell>
          <cell r="BJ472" t="str">
            <v>17:10</v>
          </cell>
          <cell r="BK472" t="str">
            <v/>
          </cell>
          <cell r="BL472" t="str">
            <v/>
          </cell>
        </row>
        <row r="473">
          <cell r="A473" t="str">
            <v>22-1101115-040</v>
          </cell>
          <cell r="B473">
            <v>44841</v>
          </cell>
          <cell r="C473">
            <v>44860</v>
          </cell>
          <cell r="F473" t="str">
            <v>1101115</v>
          </cell>
          <cell r="G473">
            <v>40</v>
          </cell>
          <cell r="H473">
            <v>10</v>
          </cell>
          <cell r="I473" t="str">
            <v>札幌</v>
          </cell>
          <cell r="J473" t="str">
            <v>北海道建設会館</v>
          </cell>
          <cell r="K473" t="str">
            <v>大ホール</v>
          </cell>
          <cell r="L473">
            <v>44880</v>
          </cell>
          <cell r="M473">
            <v>44881</v>
          </cell>
          <cell r="O473" t="str">
            <v>札幌</v>
          </cell>
          <cell r="P473" t="str">
            <v>一般</v>
          </cell>
          <cell r="Q473">
            <v>1</v>
          </cell>
          <cell r="R473" t="str">
            <v>サトウ</v>
          </cell>
          <cell r="S473" t="str">
            <v>ワタル</v>
          </cell>
          <cell r="T473" t="str">
            <v>サトウ　ワタル</v>
          </cell>
          <cell r="U473" t="str">
            <v>佐藤</v>
          </cell>
          <cell r="V473" t="str">
            <v>亘</v>
          </cell>
          <cell r="W473" t="str">
            <v>佐藤　亘</v>
          </cell>
          <cell r="X473">
            <v>28309</v>
          </cell>
          <cell r="Y473">
            <v>45</v>
          </cell>
          <cell r="Z473" t="str">
            <v>063-0864</v>
          </cell>
          <cell r="AA473" t="str">
            <v>北海道</v>
          </cell>
          <cell r="AB473" t="str">
            <v>札幌市西区八軒４条東3丁目2-11</v>
          </cell>
          <cell r="AD473" t="str">
            <v>080-9190-8127</v>
          </cell>
          <cell r="AE473" t="str">
            <v>w-sato@kcraft.jp</v>
          </cell>
          <cell r="AF473" t="str">
            <v>株式会社ケイクラフト</v>
          </cell>
          <cell r="AH473" t="str">
            <v>001-0930</v>
          </cell>
          <cell r="AI473" t="str">
            <v>北海道</v>
          </cell>
          <cell r="AJ473" t="str">
            <v>札幌市北区新川646-16</v>
          </cell>
          <cell r="AL473" t="str">
            <v>011-769-6691</v>
          </cell>
          <cell r="AM473" t="str">
            <v>②</v>
          </cell>
          <cell r="AN473" t="str">
            <v>佐藤　亘</v>
          </cell>
          <cell r="AO473">
            <v>1</v>
          </cell>
          <cell r="AP473">
            <v>1</v>
          </cell>
          <cell r="AS473" t="str">
            <v>三菱</v>
          </cell>
          <cell r="AT473">
            <v>44862</v>
          </cell>
          <cell r="BA473" t="str">
            <v/>
          </cell>
          <cell r="BB473" t="str">
            <v/>
          </cell>
          <cell r="BC473" t="str">
            <v/>
          </cell>
          <cell r="BD473" t="str">
            <v/>
          </cell>
          <cell r="BE473" t="str">
            <v/>
          </cell>
          <cell r="BF473" t="str">
            <v/>
          </cell>
          <cell r="BG473" t="str">
            <v>9:30</v>
          </cell>
          <cell r="BH473" t="str">
            <v>17:00</v>
          </cell>
          <cell r="BI473" t="str">
            <v>9:00</v>
          </cell>
          <cell r="BJ473" t="str">
            <v>17:10</v>
          </cell>
          <cell r="BK473" t="str">
            <v/>
          </cell>
          <cell r="BL473" t="str">
            <v/>
          </cell>
        </row>
        <row r="474">
          <cell r="A474" t="str">
            <v>22-1101115-041</v>
          </cell>
          <cell r="B474">
            <v>44855</v>
          </cell>
          <cell r="C474">
            <v>44860</v>
          </cell>
          <cell r="F474" t="str">
            <v>1101115</v>
          </cell>
          <cell r="G474">
            <v>41</v>
          </cell>
          <cell r="H474">
            <v>10</v>
          </cell>
          <cell r="I474" t="str">
            <v>札幌</v>
          </cell>
          <cell r="J474" t="str">
            <v>北海道建設会館</v>
          </cell>
          <cell r="K474" t="str">
            <v>大ホール</v>
          </cell>
          <cell r="L474">
            <v>44880</v>
          </cell>
          <cell r="M474">
            <v>44881</v>
          </cell>
          <cell r="O474" t="str">
            <v>札幌</v>
          </cell>
          <cell r="P474" t="str">
            <v>一般</v>
          </cell>
          <cell r="Q474">
            <v>1</v>
          </cell>
          <cell r="R474" t="str">
            <v>ワタナベ</v>
          </cell>
          <cell r="S474" t="str">
            <v>マモル</v>
          </cell>
          <cell r="T474" t="str">
            <v>ワタナベ　マモル</v>
          </cell>
          <cell r="U474" t="str">
            <v>渡辺</v>
          </cell>
          <cell r="V474" t="str">
            <v>守</v>
          </cell>
          <cell r="W474" t="str">
            <v>渡辺　守</v>
          </cell>
          <cell r="X474">
            <v>20744</v>
          </cell>
          <cell r="Y474">
            <v>66</v>
          </cell>
          <cell r="Z474" t="str">
            <v>063-0812</v>
          </cell>
          <cell r="AA474" t="str">
            <v>北海道</v>
          </cell>
          <cell r="AB474" t="str">
            <v>札幌市西区琴似２条3-2-7</v>
          </cell>
          <cell r="AD474" t="str">
            <v>090-3777-3777</v>
          </cell>
          <cell r="AE474" t="str">
            <v>tubasa-to@themis.ocn.ne.jp</v>
          </cell>
          <cell r="AF474" t="str">
            <v>有限会社ツバサ塗装</v>
          </cell>
          <cell r="AH474" t="str">
            <v>060-0033</v>
          </cell>
          <cell r="AI474" t="str">
            <v>北海道</v>
          </cell>
          <cell r="AJ474" t="str">
            <v>札幌市中央区北３条東7丁目342番地</v>
          </cell>
          <cell r="AL474" t="str">
            <v>011-215-0423</v>
          </cell>
          <cell r="AM474" t="str">
            <v>①</v>
          </cell>
          <cell r="AN474" t="str">
            <v>渡辺　守</v>
          </cell>
          <cell r="AO474">
            <v>1</v>
          </cell>
          <cell r="AP474">
            <v>1</v>
          </cell>
          <cell r="AS474" t="str">
            <v>三菱</v>
          </cell>
          <cell r="AT474">
            <v>44862</v>
          </cell>
          <cell r="BA474" t="str">
            <v/>
          </cell>
          <cell r="BB474" t="str">
            <v/>
          </cell>
          <cell r="BC474" t="str">
            <v/>
          </cell>
          <cell r="BD474" t="str">
            <v/>
          </cell>
          <cell r="BE474" t="str">
            <v/>
          </cell>
          <cell r="BF474" t="str">
            <v/>
          </cell>
          <cell r="BG474" t="str">
            <v>9:30</v>
          </cell>
          <cell r="BH474" t="str">
            <v>17:00</v>
          </cell>
          <cell r="BI474" t="str">
            <v>9:00</v>
          </cell>
          <cell r="BJ474" t="str">
            <v>17:10</v>
          </cell>
          <cell r="BK474" t="str">
            <v/>
          </cell>
          <cell r="BL474" t="str">
            <v/>
          </cell>
        </row>
        <row r="475">
          <cell r="A475" t="str">
            <v>22-1101115-042</v>
          </cell>
          <cell r="B475">
            <v>44858</v>
          </cell>
          <cell r="C475">
            <v>44860</v>
          </cell>
          <cell r="F475" t="str">
            <v>1101115</v>
          </cell>
          <cell r="G475">
            <v>42</v>
          </cell>
          <cell r="H475">
            <v>10</v>
          </cell>
          <cell r="I475" t="str">
            <v>札幌</v>
          </cell>
          <cell r="J475" t="str">
            <v>北海道建設会館</v>
          </cell>
          <cell r="K475" t="str">
            <v>大ホール</v>
          </cell>
          <cell r="L475">
            <v>44880</v>
          </cell>
          <cell r="M475">
            <v>44881</v>
          </cell>
          <cell r="O475" t="str">
            <v>札幌</v>
          </cell>
          <cell r="P475" t="str">
            <v>一般</v>
          </cell>
          <cell r="Q475">
            <v>1</v>
          </cell>
          <cell r="R475" t="str">
            <v>イトウ</v>
          </cell>
          <cell r="S475" t="str">
            <v>クニヒコ</v>
          </cell>
          <cell r="T475" t="str">
            <v>イトウ　クニヒコ</v>
          </cell>
          <cell r="U475" t="str">
            <v>伊藤</v>
          </cell>
          <cell r="V475" t="str">
            <v>邦彦</v>
          </cell>
          <cell r="W475" t="str">
            <v>伊藤　邦彦</v>
          </cell>
          <cell r="X475">
            <v>26530</v>
          </cell>
          <cell r="Y475">
            <v>50</v>
          </cell>
          <cell r="Z475" t="str">
            <v>063-0035</v>
          </cell>
          <cell r="AA475" t="str">
            <v>北海道</v>
          </cell>
          <cell r="AB475" t="str">
            <v>札幌市西区西野５条３丁目３番10号</v>
          </cell>
          <cell r="AC475" t="str">
            <v/>
          </cell>
          <cell r="AD475" t="str">
            <v>090-4870-4909</v>
          </cell>
          <cell r="AE475" t="str">
            <v>itou.k@uchida-systems.co.jp</v>
          </cell>
          <cell r="AF475" t="str">
            <v>株式会社ウチダシステムズ</v>
          </cell>
          <cell r="AG475" t="str">
            <v>北海道支社　札幌営業部</v>
          </cell>
          <cell r="AH475" t="str">
            <v>060-0031</v>
          </cell>
          <cell r="AI475" t="str">
            <v>北海道</v>
          </cell>
          <cell r="AJ475" t="str">
            <v>札幌市中央区北１条東4丁目１番地１</v>
          </cell>
          <cell r="AK475" t="str">
            <v/>
          </cell>
          <cell r="AL475" t="str">
            <v>011-272-3311</v>
          </cell>
          <cell r="AM475" t="str">
            <v>⑥</v>
          </cell>
          <cell r="AN475" t="str">
            <v>伊藤　邦彦</v>
          </cell>
          <cell r="AO475">
            <v>0</v>
          </cell>
          <cell r="AP475">
            <v>1</v>
          </cell>
          <cell r="AS475" t="str">
            <v>三菱</v>
          </cell>
          <cell r="AT475">
            <v>44862</v>
          </cell>
          <cell r="BA475" t="str">
            <v/>
          </cell>
          <cell r="BB475" t="str">
            <v/>
          </cell>
          <cell r="BC475" t="str">
            <v/>
          </cell>
          <cell r="BD475" t="str">
            <v/>
          </cell>
          <cell r="BE475" t="str">
            <v/>
          </cell>
          <cell r="BF475" t="str">
            <v/>
          </cell>
          <cell r="BG475" t="str">
            <v>9:30</v>
          </cell>
          <cell r="BH475" t="str">
            <v>17:00</v>
          </cell>
          <cell r="BI475" t="str">
            <v>9:00</v>
          </cell>
          <cell r="BJ475" t="str">
            <v>17:10</v>
          </cell>
          <cell r="BK475" t="str">
            <v/>
          </cell>
          <cell r="BL475" t="str">
            <v/>
          </cell>
        </row>
        <row r="476">
          <cell r="A476" t="str">
            <v>22-1101115-043</v>
          </cell>
          <cell r="B476">
            <v>44853</v>
          </cell>
          <cell r="C476">
            <v>44861</v>
          </cell>
          <cell r="F476" t="str">
            <v>1101115</v>
          </cell>
          <cell r="G476">
            <v>43</v>
          </cell>
          <cell r="H476">
            <v>10</v>
          </cell>
          <cell r="I476" t="str">
            <v>札幌</v>
          </cell>
          <cell r="J476" t="str">
            <v>北海道建設会館</v>
          </cell>
          <cell r="K476" t="str">
            <v>大ホール</v>
          </cell>
          <cell r="L476">
            <v>44880</v>
          </cell>
          <cell r="M476">
            <v>44880</v>
          </cell>
          <cell r="O476" t="str">
            <v>札幌</v>
          </cell>
          <cell r="P476" t="str">
            <v>一般</v>
          </cell>
          <cell r="Q476">
            <v>1</v>
          </cell>
          <cell r="R476" t="str">
            <v>オオトモ</v>
          </cell>
          <cell r="S476" t="str">
            <v>タクヤ</v>
          </cell>
          <cell r="T476" t="str">
            <v>オオトモ　タクヤ</v>
          </cell>
          <cell r="U476" t="str">
            <v>大友</v>
          </cell>
          <cell r="V476" t="str">
            <v>卓也</v>
          </cell>
          <cell r="W476" t="str">
            <v>大友　卓也</v>
          </cell>
          <cell r="X476">
            <v>25568</v>
          </cell>
          <cell r="Y476">
            <v>52</v>
          </cell>
          <cell r="Z476" t="str">
            <v>080-0017</v>
          </cell>
          <cell r="AA476" t="str">
            <v>北海道</v>
          </cell>
          <cell r="AB476" t="str">
            <v>帯広市西７条南40丁目2番19号</v>
          </cell>
          <cell r="AD476" t="str">
            <v>090-7059-9423</v>
          </cell>
          <cell r="AE476" t="str">
            <v>qyteu079@yahoo.co.jp</v>
          </cell>
          <cell r="AF476" t="str">
            <v>株式会社セレクトホーム</v>
          </cell>
          <cell r="AH476" t="str">
            <v>080-0015</v>
          </cell>
          <cell r="AI476" t="str">
            <v>北海道</v>
          </cell>
          <cell r="AJ476" t="str">
            <v>帯広市西５条南5丁目4-10</v>
          </cell>
          <cell r="AL476" t="str">
            <v>0155-67-0493</v>
          </cell>
          <cell r="AM476" t="str">
            <v>⑥</v>
          </cell>
          <cell r="AN476" t="str">
            <v>大友　卓也</v>
          </cell>
          <cell r="AO476">
            <v>1</v>
          </cell>
          <cell r="AP476">
            <v>1</v>
          </cell>
          <cell r="AS476" t="str">
            <v>三菱</v>
          </cell>
          <cell r="AT476">
            <v>44866</v>
          </cell>
          <cell r="BA476" t="str">
            <v/>
          </cell>
          <cell r="BB476" t="str">
            <v/>
          </cell>
          <cell r="BC476" t="str">
            <v/>
          </cell>
          <cell r="BD476" t="str">
            <v/>
          </cell>
          <cell r="BE476" t="str">
            <v/>
          </cell>
          <cell r="BF476" t="str">
            <v/>
          </cell>
          <cell r="BG476" t="str">
            <v>9:30</v>
          </cell>
          <cell r="BH476" t="str">
            <v>17:00</v>
          </cell>
          <cell r="BI476" t="str">
            <v>9:00</v>
          </cell>
          <cell r="BJ476" t="str">
            <v>17:10</v>
          </cell>
          <cell r="BK476" t="str">
            <v/>
          </cell>
          <cell r="BL476" t="str">
            <v/>
          </cell>
        </row>
        <row r="477">
          <cell r="A477" t="str">
            <v>22-1101115-044</v>
          </cell>
          <cell r="B477">
            <v>44853</v>
          </cell>
          <cell r="C477">
            <v>44861</v>
          </cell>
          <cell r="F477" t="str">
            <v>1101115</v>
          </cell>
          <cell r="G477">
            <v>44</v>
          </cell>
          <cell r="H477">
            <v>10</v>
          </cell>
          <cell r="I477" t="str">
            <v>札幌</v>
          </cell>
          <cell r="J477" t="str">
            <v>北海道建設会館</v>
          </cell>
          <cell r="K477" t="str">
            <v>大ホール</v>
          </cell>
          <cell r="L477">
            <v>44880</v>
          </cell>
          <cell r="M477">
            <v>44880</v>
          </cell>
          <cell r="O477" t="str">
            <v>札幌</v>
          </cell>
          <cell r="P477" t="str">
            <v>一般</v>
          </cell>
          <cell r="Q477">
            <v>1</v>
          </cell>
          <cell r="R477" t="str">
            <v>フジノ</v>
          </cell>
          <cell r="S477" t="str">
            <v>タツヒロ</v>
          </cell>
          <cell r="T477" t="str">
            <v>フジノ　タツヒロ</v>
          </cell>
          <cell r="U477" t="str">
            <v>藤野</v>
          </cell>
          <cell r="V477" t="str">
            <v>竜広</v>
          </cell>
          <cell r="W477" t="str">
            <v>藤野　竜広</v>
          </cell>
          <cell r="X477">
            <v>32369</v>
          </cell>
          <cell r="Y477">
            <v>34</v>
          </cell>
          <cell r="Z477" t="str">
            <v>080-0872</v>
          </cell>
          <cell r="AA477" t="str">
            <v>北海道</v>
          </cell>
          <cell r="AB477" t="str">
            <v>帯広市清流西4丁目16番地6</v>
          </cell>
          <cell r="AD477" t="str">
            <v>090-3462-1785</v>
          </cell>
          <cell r="AE477" t="str">
            <v>t_fujino@ie-selecthome.jp</v>
          </cell>
          <cell r="AF477" t="str">
            <v>株式会社セレクトホーム</v>
          </cell>
          <cell r="AH477" t="str">
            <v>080-0015</v>
          </cell>
          <cell r="AI477" t="str">
            <v>北海道</v>
          </cell>
          <cell r="AJ477" t="str">
            <v>帯広市西５条南5丁目4-10</v>
          </cell>
          <cell r="AL477" t="str">
            <v>0155-67-0493</v>
          </cell>
          <cell r="AM477" t="str">
            <v>⑥</v>
          </cell>
          <cell r="AN477" t="str">
            <v>藤野　竜広</v>
          </cell>
          <cell r="AO477">
            <v>1</v>
          </cell>
          <cell r="AP477">
            <v>1</v>
          </cell>
          <cell r="AS477" t="str">
            <v>三菱</v>
          </cell>
          <cell r="AT477">
            <v>44866</v>
          </cell>
          <cell r="BA477" t="str">
            <v/>
          </cell>
          <cell r="BB477" t="str">
            <v/>
          </cell>
          <cell r="BC477" t="str">
            <v/>
          </cell>
          <cell r="BD477" t="str">
            <v/>
          </cell>
          <cell r="BE477" t="str">
            <v/>
          </cell>
          <cell r="BF477" t="str">
            <v/>
          </cell>
          <cell r="BG477" t="str">
            <v>9:30</v>
          </cell>
          <cell r="BH477" t="str">
            <v>17:00</v>
          </cell>
          <cell r="BI477" t="str">
            <v>9:00</v>
          </cell>
          <cell r="BJ477" t="str">
            <v>17:10</v>
          </cell>
          <cell r="BK477" t="str">
            <v/>
          </cell>
          <cell r="BL477" t="str">
            <v/>
          </cell>
        </row>
        <row r="478">
          <cell r="A478" t="str">
            <v>22-1101115-045</v>
          </cell>
          <cell r="B478">
            <v>44859</v>
          </cell>
          <cell r="C478">
            <v>44841</v>
          </cell>
          <cell r="F478" t="str">
            <v>1101115</v>
          </cell>
          <cell r="G478">
            <v>45</v>
          </cell>
          <cell r="H478">
            <v>10</v>
          </cell>
          <cell r="I478" t="str">
            <v>札幌</v>
          </cell>
          <cell r="J478" t="str">
            <v>北海道建設会館</v>
          </cell>
          <cell r="K478" t="str">
            <v>大ホール</v>
          </cell>
          <cell r="L478">
            <v>44880</v>
          </cell>
          <cell r="M478">
            <v>44881</v>
          </cell>
          <cell r="O478" t="str">
            <v>札幌</v>
          </cell>
          <cell r="P478" t="str">
            <v>一般</v>
          </cell>
          <cell r="Q478">
            <v>1</v>
          </cell>
          <cell r="R478" t="str">
            <v>カサハラ</v>
          </cell>
          <cell r="S478" t="str">
            <v>ユウ</v>
          </cell>
          <cell r="T478" t="str">
            <v>カサハラ　ユウ</v>
          </cell>
          <cell r="U478" t="str">
            <v>笠原</v>
          </cell>
          <cell r="V478" t="str">
            <v>祐</v>
          </cell>
          <cell r="W478" t="str">
            <v>笠原　祐</v>
          </cell>
          <cell r="X478">
            <v>28566</v>
          </cell>
          <cell r="Y478">
            <v>44</v>
          </cell>
          <cell r="Z478" t="str">
            <v>071-8132</v>
          </cell>
          <cell r="AA478" t="str">
            <v>北海道</v>
          </cell>
          <cell r="AB478" t="str">
            <v>旭川市末広２条2丁目4-4</v>
          </cell>
          <cell r="AD478" t="str">
            <v>090-3508-2717</v>
          </cell>
          <cell r="AE478" t="str">
            <v>k.yu@joyfullhome.jp</v>
          </cell>
          <cell r="AF478" t="str">
            <v>株式会社　ジョイフルホーム</v>
          </cell>
          <cell r="AG478" t="str">
            <v>設計課</v>
          </cell>
          <cell r="AH478" t="str">
            <v>079-8424</v>
          </cell>
          <cell r="AI478" t="str">
            <v>北海道</v>
          </cell>
          <cell r="AJ478" t="str">
            <v>旭川市永山１４条３丁目４番１３号</v>
          </cell>
          <cell r="AL478" t="str">
            <v>0166-21-8300</v>
          </cell>
          <cell r="AM478" t="str">
            <v>⑥</v>
          </cell>
          <cell r="AN478" t="str">
            <v>笠原　祐</v>
          </cell>
          <cell r="AO478">
            <v>1</v>
          </cell>
          <cell r="AP478">
            <v>0</v>
          </cell>
          <cell r="AS478" t="str">
            <v>三菱</v>
          </cell>
          <cell r="AT478">
            <v>44866</v>
          </cell>
          <cell r="AV478">
            <v>44866</v>
          </cell>
          <cell r="AW478" t="str">
            <v>株式会社　ジョイフルホーム</v>
          </cell>
          <cell r="AX478" t="str">
            <v>御中</v>
          </cell>
          <cell r="AY478">
            <v>44866</v>
          </cell>
          <cell r="BA478" t="str">
            <v/>
          </cell>
          <cell r="BB478" t="str">
            <v/>
          </cell>
          <cell r="BC478" t="str">
            <v/>
          </cell>
          <cell r="BD478" t="str">
            <v/>
          </cell>
          <cell r="BE478" t="str">
            <v/>
          </cell>
          <cell r="BF478" t="str">
            <v/>
          </cell>
          <cell r="BG478" t="str">
            <v>9:30</v>
          </cell>
          <cell r="BH478" t="str">
            <v>17:00</v>
          </cell>
          <cell r="BI478" t="str">
            <v>9:00</v>
          </cell>
          <cell r="BJ478" t="str">
            <v>17:10</v>
          </cell>
          <cell r="BK478" t="str">
            <v/>
          </cell>
          <cell r="BL478" t="str">
            <v/>
          </cell>
        </row>
        <row r="479">
          <cell r="A479" t="str">
            <v>22-1101115-046</v>
          </cell>
          <cell r="B479">
            <v>44859</v>
          </cell>
          <cell r="C479">
            <v>44861</v>
          </cell>
          <cell r="F479" t="str">
            <v>1101115</v>
          </cell>
          <cell r="G479">
            <v>46</v>
          </cell>
          <cell r="H479">
            <v>10</v>
          </cell>
          <cell r="I479" t="str">
            <v>札幌</v>
          </cell>
          <cell r="J479" t="str">
            <v>北海道建設会館</v>
          </cell>
          <cell r="K479" t="str">
            <v>大ホール</v>
          </cell>
          <cell r="L479">
            <v>44880</v>
          </cell>
          <cell r="M479">
            <v>44881</v>
          </cell>
          <cell r="O479" t="str">
            <v>札幌</v>
          </cell>
          <cell r="P479" t="str">
            <v>一般</v>
          </cell>
          <cell r="Q479">
            <v>1</v>
          </cell>
          <cell r="R479" t="str">
            <v>イシダ</v>
          </cell>
          <cell r="S479" t="str">
            <v>ナオト</v>
          </cell>
          <cell r="T479" t="str">
            <v>イシダ　ナオト</v>
          </cell>
          <cell r="U479" t="str">
            <v>石田</v>
          </cell>
          <cell r="V479" t="str">
            <v>直人</v>
          </cell>
          <cell r="W479" t="str">
            <v>石田　直人</v>
          </cell>
          <cell r="X479">
            <v>30205</v>
          </cell>
          <cell r="Y479">
            <v>40</v>
          </cell>
          <cell r="Z479" t="str">
            <v>070-0823</v>
          </cell>
          <cell r="AA479" t="str">
            <v>北海道</v>
          </cell>
          <cell r="AB479" t="str">
            <v>旭川市緑町19丁目2148番地の23</v>
          </cell>
          <cell r="AF479" t="str">
            <v>株式会社CtoCグループ</v>
          </cell>
          <cell r="AH479" t="str">
            <v>079-8424</v>
          </cell>
          <cell r="AI479" t="str">
            <v>北海道</v>
          </cell>
          <cell r="AJ479" t="str">
            <v>旭川市永山１４条３丁目４番１３号</v>
          </cell>
          <cell r="AL479" t="str">
            <v>0166-21-8300</v>
          </cell>
          <cell r="AM479" t="str">
            <v>②</v>
          </cell>
          <cell r="AN479" t="str">
            <v>石田　直人</v>
          </cell>
          <cell r="AO479">
            <v>1</v>
          </cell>
          <cell r="AP479">
            <v>0</v>
          </cell>
          <cell r="AS479" t="str">
            <v>三菱</v>
          </cell>
          <cell r="AT479">
            <v>44866</v>
          </cell>
          <cell r="AV479">
            <v>44866</v>
          </cell>
          <cell r="AW479" t="str">
            <v>株式会社CtoCグループ</v>
          </cell>
          <cell r="AX479" t="str">
            <v>御中</v>
          </cell>
          <cell r="AY479">
            <v>44866</v>
          </cell>
          <cell r="BA479" t="str">
            <v/>
          </cell>
          <cell r="BB479" t="str">
            <v/>
          </cell>
          <cell r="BC479" t="str">
            <v/>
          </cell>
          <cell r="BD479" t="str">
            <v/>
          </cell>
          <cell r="BE479" t="str">
            <v/>
          </cell>
          <cell r="BF479" t="str">
            <v/>
          </cell>
          <cell r="BG479" t="str">
            <v>9:30</v>
          </cell>
          <cell r="BH479" t="str">
            <v>17:00</v>
          </cell>
          <cell r="BI479" t="str">
            <v>9:00</v>
          </cell>
          <cell r="BJ479" t="str">
            <v>17:10</v>
          </cell>
          <cell r="BK479" t="str">
            <v/>
          </cell>
          <cell r="BL479" t="str">
            <v/>
          </cell>
        </row>
        <row r="480">
          <cell r="A480" t="str">
            <v>22-1101115-047</v>
          </cell>
          <cell r="B480">
            <v>44854</v>
          </cell>
          <cell r="C480">
            <v>44862</v>
          </cell>
          <cell r="F480" t="str">
            <v>1101115</v>
          </cell>
          <cell r="G480">
            <v>47</v>
          </cell>
          <cell r="H480">
            <v>10</v>
          </cell>
          <cell r="I480" t="str">
            <v>札幌</v>
          </cell>
          <cell r="J480" t="str">
            <v>北海道建設会館</v>
          </cell>
          <cell r="K480" t="str">
            <v>大ホール</v>
          </cell>
          <cell r="L480">
            <v>44880</v>
          </cell>
          <cell r="M480">
            <v>44881</v>
          </cell>
          <cell r="O480" t="str">
            <v>札幌</v>
          </cell>
          <cell r="P480" t="str">
            <v>一般</v>
          </cell>
          <cell r="Q480">
            <v>1</v>
          </cell>
          <cell r="R480" t="str">
            <v>ササキ</v>
          </cell>
          <cell r="S480" t="str">
            <v>タカユキ</v>
          </cell>
          <cell r="T480" t="str">
            <v>ササキ　タカユキ</v>
          </cell>
          <cell r="U480" t="str">
            <v>佐々木</v>
          </cell>
          <cell r="V480" t="str">
            <v>隆幸</v>
          </cell>
          <cell r="W480" t="str">
            <v>佐々木　隆幸</v>
          </cell>
          <cell r="X480">
            <v>23137</v>
          </cell>
          <cell r="Y480">
            <v>59</v>
          </cell>
          <cell r="AD480" t="str">
            <v>090-9516-2702</v>
          </cell>
          <cell r="AE480" t="str">
            <v>taka@ineshome.jp</v>
          </cell>
          <cell r="AF480" t="str">
            <v>イネスホーム株式会社</v>
          </cell>
          <cell r="AG480" t="str">
            <v>工事部</v>
          </cell>
          <cell r="AH480" t="str">
            <v>001-0915</v>
          </cell>
          <cell r="AI480" t="str">
            <v>北海道</v>
          </cell>
          <cell r="AJ480" t="str">
            <v>札幌市北区新琴似町795-23</v>
          </cell>
          <cell r="AL480" t="str">
            <v>011-763-1231</v>
          </cell>
          <cell r="AM480" t="str">
            <v>⑥</v>
          </cell>
          <cell r="AN480" t="str">
            <v>佐々木　隆幸</v>
          </cell>
          <cell r="AS480" t="str">
            <v>三菱</v>
          </cell>
          <cell r="AT480">
            <v>44867</v>
          </cell>
          <cell r="BA480" t="str">
            <v/>
          </cell>
          <cell r="BB480" t="str">
            <v/>
          </cell>
          <cell r="BC480" t="str">
            <v/>
          </cell>
          <cell r="BD480" t="str">
            <v/>
          </cell>
          <cell r="BE480" t="str">
            <v/>
          </cell>
          <cell r="BF480" t="str">
            <v/>
          </cell>
          <cell r="BG480" t="str">
            <v>9:30</v>
          </cell>
          <cell r="BH480" t="str">
            <v>17:00</v>
          </cell>
          <cell r="BI480" t="str">
            <v>9:00</v>
          </cell>
          <cell r="BJ480" t="str">
            <v>17:10</v>
          </cell>
          <cell r="BK480" t="str">
            <v/>
          </cell>
          <cell r="BL480" t="str">
            <v/>
          </cell>
        </row>
        <row r="481">
          <cell r="A481" t="str">
            <v>22-1101115-048</v>
          </cell>
          <cell r="B481">
            <v>44851</v>
          </cell>
          <cell r="C481">
            <v>44865</v>
          </cell>
          <cell r="F481" t="str">
            <v>1101115</v>
          </cell>
          <cell r="G481">
            <v>48</v>
          </cell>
          <cell r="H481">
            <v>10</v>
          </cell>
          <cell r="I481" t="str">
            <v>札幌</v>
          </cell>
          <cell r="J481" t="str">
            <v>北海道建設会館</v>
          </cell>
          <cell r="K481" t="str">
            <v>大ホール</v>
          </cell>
          <cell r="L481">
            <v>44880</v>
          </cell>
          <cell r="M481">
            <v>44881</v>
          </cell>
          <cell r="O481" t="str">
            <v>札幌</v>
          </cell>
          <cell r="P481" t="str">
            <v>一般</v>
          </cell>
          <cell r="Q481">
            <v>1</v>
          </cell>
          <cell r="R481" t="str">
            <v>ミズハシ</v>
          </cell>
          <cell r="S481" t="str">
            <v>トモヒロ</v>
          </cell>
          <cell r="T481" t="str">
            <v>ミズハシ　トモヒロ</v>
          </cell>
          <cell r="U481" t="str">
            <v>水橋</v>
          </cell>
          <cell r="V481" t="str">
            <v>智宏</v>
          </cell>
          <cell r="W481" t="str">
            <v>水橋　智宏</v>
          </cell>
          <cell r="X481">
            <v>28254</v>
          </cell>
          <cell r="Y481">
            <v>45</v>
          </cell>
          <cell r="Z481" t="str">
            <v>063-0052</v>
          </cell>
          <cell r="AA481" t="str">
            <v>北海道</v>
          </cell>
          <cell r="AB481" t="str">
            <v>札幌市西区宮の沢２条4丁目4-55</v>
          </cell>
          <cell r="AD481" t="str">
            <v>090-5951-1808</v>
          </cell>
          <cell r="AE481" t="str">
            <v>mizu@ineshome.jp</v>
          </cell>
          <cell r="AF481" t="str">
            <v>イネスホーム株式会社</v>
          </cell>
          <cell r="AH481" t="str">
            <v>001-0915</v>
          </cell>
          <cell r="AI481" t="str">
            <v>北海道</v>
          </cell>
          <cell r="AJ481" t="str">
            <v>札幌市北区新琴似町795-23</v>
          </cell>
          <cell r="AL481" t="str">
            <v>011-763-1231</v>
          </cell>
          <cell r="AM481" t="str">
            <v>⑥</v>
          </cell>
          <cell r="AN481" t="str">
            <v>水橋　智宏</v>
          </cell>
          <cell r="AO481">
            <v>0</v>
          </cell>
          <cell r="AP481">
            <v>1</v>
          </cell>
          <cell r="AS481" t="str">
            <v>三菱</v>
          </cell>
          <cell r="AT481">
            <v>44867</v>
          </cell>
          <cell r="BA481" t="str">
            <v/>
          </cell>
          <cell r="BB481" t="str">
            <v/>
          </cell>
          <cell r="BC481" t="str">
            <v/>
          </cell>
          <cell r="BD481" t="str">
            <v/>
          </cell>
          <cell r="BE481" t="str">
            <v/>
          </cell>
          <cell r="BF481" t="str">
            <v/>
          </cell>
          <cell r="BG481" t="str">
            <v>9:30</v>
          </cell>
          <cell r="BH481" t="str">
            <v>17:00</v>
          </cell>
          <cell r="BI481" t="str">
            <v>9:00</v>
          </cell>
          <cell r="BJ481" t="str">
            <v>17:10</v>
          </cell>
          <cell r="BK481" t="str">
            <v/>
          </cell>
          <cell r="BL481" t="str">
            <v/>
          </cell>
        </row>
        <row r="482">
          <cell r="A482" t="str">
            <v>22-1101115-049</v>
          </cell>
          <cell r="B482">
            <v>44866</v>
          </cell>
          <cell r="C482">
            <v>44867</v>
          </cell>
          <cell r="F482" t="str">
            <v>1101115</v>
          </cell>
          <cell r="G482">
            <v>49</v>
          </cell>
          <cell r="H482">
            <v>10</v>
          </cell>
          <cell r="I482" t="str">
            <v>札幌</v>
          </cell>
          <cell r="J482" t="str">
            <v>北海道建設会館</v>
          </cell>
          <cell r="K482" t="str">
            <v>大ホール</v>
          </cell>
          <cell r="L482">
            <v>44880</v>
          </cell>
          <cell r="M482">
            <v>44881</v>
          </cell>
          <cell r="O482" t="str">
            <v>札幌</v>
          </cell>
          <cell r="P482" t="str">
            <v>一般</v>
          </cell>
          <cell r="Q482">
            <v>1</v>
          </cell>
          <cell r="R482" t="str">
            <v>ムラカミ</v>
          </cell>
          <cell r="S482" t="str">
            <v>タカノリ</v>
          </cell>
          <cell r="T482" t="str">
            <v>ムラカミ　タカノリ</v>
          </cell>
          <cell r="U482" t="str">
            <v>村上</v>
          </cell>
          <cell r="V482" t="str">
            <v>隆紀</v>
          </cell>
          <cell r="W482" t="str">
            <v>村上　隆紀</v>
          </cell>
          <cell r="X482">
            <v>23012</v>
          </cell>
          <cell r="Y482">
            <v>59</v>
          </cell>
          <cell r="Z482" t="str">
            <v>089-0535</v>
          </cell>
          <cell r="AA482" t="str">
            <v>北海道</v>
          </cell>
          <cell r="AB482" t="str">
            <v>中川郡幕別町札内桜町91-11</v>
          </cell>
          <cell r="AD482" t="str">
            <v>090-1526-5023</v>
          </cell>
          <cell r="AE482" t="str">
            <v>wagon-tiger@dolphin.ocn.ne.jp</v>
          </cell>
          <cell r="AF482" t="str">
            <v>株式会社うさぎハウジング</v>
          </cell>
          <cell r="AG482" t="str">
            <v>本社</v>
          </cell>
          <cell r="AH482" t="str">
            <v>089-0535</v>
          </cell>
          <cell r="AI482" t="str">
            <v>北海道</v>
          </cell>
          <cell r="AJ482" t="str">
            <v>中川郡幕別町札内桜町91-11</v>
          </cell>
          <cell r="AL482" t="str">
            <v>0155-28-7537</v>
          </cell>
          <cell r="AM482" t="str">
            <v>⑥</v>
          </cell>
          <cell r="AN482" t="str">
            <v>村上　隆紀</v>
          </cell>
          <cell r="AO482">
            <v>0</v>
          </cell>
          <cell r="AP482">
            <v>1</v>
          </cell>
          <cell r="AS482" t="str">
            <v>三菱</v>
          </cell>
          <cell r="AT482">
            <v>44869</v>
          </cell>
          <cell r="BA482" t="str">
            <v/>
          </cell>
          <cell r="BB482" t="str">
            <v/>
          </cell>
          <cell r="BC482" t="str">
            <v/>
          </cell>
          <cell r="BD482" t="str">
            <v/>
          </cell>
          <cell r="BE482" t="str">
            <v/>
          </cell>
          <cell r="BF482" t="str">
            <v/>
          </cell>
          <cell r="BG482" t="str">
            <v>9:30</v>
          </cell>
          <cell r="BH482" t="str">
            <v>17:00</v>
          </cell>
          <cell r="BI482" t="str">
            <v>9:00</v>
          </cell>
          <cell r="BJ482" t="str">
            <v>17:10</v>
          </cell>
          <cell r="BK482" t="str">
            <v/>
          </cell>
          <cell r="BL482" t="str">
            <v/>
          </cell>
        </row>
        <row r="483">
          <cell r="A483" t="str">
            <v>キャンセル</v>
          </cell>
          <cell r="B483">
            <v>44833</v>
          </cell>
          <cell r="C483">
            <v>44833</v>
          </cell>
          <cell r="F483" t="str">
            <v>1101115</v>
          </cell>
          <cell r="G483">
            <v>11</v>
          </cell>
          <cell r="H483">
            <v>10</v>
          </cell>
          <cell r="I483" t="str">
            <v>札幌</v>
          </cell>
          <cell r="J483" t="str">
            <v>北海道建設会館</v>
          </cell>
          <cell r="K483" t="str">
            <v>大ホール</v>
          </cell>
          <cell r="L483">
            <v>44880</v>
          </cell>
          <cell r="M483">
            <v>44881</v>
          </cell>
          <cell r="O483" t="str">
            <v>札幌</v>
          </cell>
          <cell r="P483" t="str">
            <v>一般</v>
          </cell>
          <cell r="Q483">
            <v>1</v>
          </cell>
          <cell r="R483" t="str">
            <v>ナガタ</v>
          </cell>
          <cell r="S483" t="str">
            <v>リョウタロウ</v>
          </cell>
          <cell r="T483" t="str">
            <v>ナガタ　リョウタロウ</v>
          </cell>
          <cell r="U483" t="str">
            <v>永田</v>
          </cell>
          <cell r="V483" t="str">
            <v>良太郎</v>
          </cell>
          <cell r="W483" t="str">
            <v>永田　良太郎</v>
          </cell>
          <cell r="X483">
            <v>27661</v>
          </cell>
          <cell r="Y483">
            <v>47</v>
          </cell>
          <cell r="Z483" t="str">
            <v>062-0903</v>
          </cell>
          <cell r="AA483" t="str">
            <v>北海道</v>
          </cell>
          <cell r="AB483" t="str">
            <v>札幌市豊平区豊平３条１丁目1-5</v>
          </cell>
          <cell r="AC483" t="str">
            <v>513号室</v>
          </cell>
          <cell r="AD483" t="str">
            <v>090-9082-4986</v>
          </cell>
          <cell r="AE483" t="str">
            <v>info@nakaotosou.com</v>
          </cell>
          <cell r="AF483" t="str">
            <v>株式会社　中尾塗装工業</v>
          </cell>
          <cell r="AH483" t="str">
            <v>061-2283</v>
          </cell>
          <cell r="AI483" t="str">
            <v>北海道</v>
          </cell>
          <cell r="AJ483" t="str">
            <v>札幌市南区藤野3条5丁目6-20</v>
          </cell>
          <cell r="AK483" t="str">
            <v/>
          </cell>
          <cell r="AL483" t="str">
            <v>011-593-3635</v>
          </cell>
          <cell r="AM483" t="str">
            <v>①</v>
          </cell>
          <cell r="AN483" t="str">
            <v>永田　良太郎</v>
          </cell>
          <cell r="AO483">
            <v>0</v>
          </cell>
          <cell r="AP483">
            <v>1</v>
          </cell>
          <cell r="AS483" t="str">
            <v>三菱</v>
          </cell>
          <cell r="BA483" t="str">
            <v/>
          </cell>
          <cell r="BB483" t="str">
            <v/>
          </cell>
          <cell r="BC483" t="str">
            <v/>
          </cell>
          <cell r="BD483" t="str">
            <v/>
          </cell>
          <cell r="BE483" t="str">
            <v/>
          </cell>
          <cell r="BF483" t="str">
            <v/>
          </cell>
          <cell r="BG483" t="str">
            <v>9:30</v>
          </cell>
          <cell r="BH483" t="str">
            <v>17:00</v>
          </cell>
          <cell r="BI483" t="str">
            <v>9:00</v>
          </cell>
          <cell r="BJ483" t="str">
            <v>17:10</v>
          </cell>
          <cell r="BK483" t="str">
            <v/>
          </cell>
          <cell r="BL483" t="str">
            <v/>
          </cell>
        </row>
        <row r="484">
          <cell r="A484" t="str">
            <v>22-1301207-000</v>
          </cell>
          <cell r="B484">
            <v>44725</v>
          </cell>
          <cell r="E484">
            <v>0</v>
          </cell>
          <cell r="F484" t="str">
            <v>1301207</v>
          </cell>
          <cell r="H484">
            <v>30</v>
          </cell>
          <cell r="I484" t="str">
            <v>名古屋</v>
          </cell>
          <cell r="J484" t="str">
            <v>名古屋国際会議場</v>
          </cell>
          <cell r="K484" t="str">
            <v>133+134</v>
          </cell>
          <cell r="L484">
            <v>44902</v>
          </cell>
          <cell r="P484" t="str">
            <v>一般</v>
          </cell>
          <cell r="Q484">
            <v>1</v>
          </cell>
          <cell r="T484" t="str">
            <v>　</v>
          </cell>
          <cell r="U484" t="str">
            <v>杉本芳治</v>
          </cell>
          <cell r="W484" t="str">
            <v>杉本芳治　</v>
          </cell>
          <cell r="Y484" t="str">
            <v/>
          </cell>
          <cell r="AF484" t="str">
            <v>トヨタホーム名古屋株式会社</v>
          </cell>
          <cell r="AG484" t="str">
            <v>LLB業務室</v>
          </cell>
          <cell r="AS484" t="str">
            <v>一括</v>
          </cell>
          <cell r="BA484" t="str">
            <v/>
          </cell>
          <cell r="BB484" t="str">
            <v/>
          </cell>
          <cell r="BC484" t="str">
            <v/>
          </cell>
          <cell r="BD484" t="str">
            <v/>
          </cell>
          <cell r="BE484" t="str">
            <v/>
          </cell>
          <cell r="BF484" t="str">
            <v/>
          </cell>
          <cell r="BG484" t="str">
            <v>9:30</v>
          </cell>
          <cell r="BH484" t="str">
            <v>17:00</v>
          </cell>
          <cell r="BI484" t="str">
            <v>9:00</v>
          </cell>
          <cell r="BJ484" t="str">
            <v>17:10</v>
          </cell>
          <cell r="BK484" t="str">
            <v/>
          </cell>
          <cell r="BL484" t="str">
            <v/>
          </cell>
        </row>
        <row r="485">
          <cell r="A485" t="str">
            <v>22-1301207-000</v>
          </cell>
          <cell r="B485">
            <v>44725</v>
          </cell>
          <cell r="E485">
            <v>0</v>
          </cell>
          <cell r="F485" t="str">
            <v>1301207</v>
          </cell>
          <cell r="H485">
            <v>30</v>
          </cell>
          <cell r="I485" t="str">
            <v>名古屋</v>
          </cell>
          <cell r="J485" t="str">
            <v>名古屋国際会議場</v>
          </cell>
          <cell r="K485" t="str">
            <v>133+134</v>
          </cell>
          <cell r="L485">
            <v>44902</v>
          </cell>
          <cell r="P485" t="str">
            <v>一般</v>
          </cell>
          <cell r="Q485">
            <v>1</v>
          </cell>
          <cell r="T485" t="str">
            <v>　</v>
          </cell>
          <cell r="U485" t="str">
            <v>谷川宣弘</v>
          </cell>
          <cell r="W485" t="str">
            <v>谷川宣弘　</v>
          </cell>
          <cell r="Y485" t="str">
            <v/>
          </cell>
          <cell r="AF485" t="str">
            <v>トヨタホーム名古屋株式会社</v>
          </cell>
          <cell r="AG485" t="str">
            <v>LLB尾張東</v>
          </cell>
          <cell r="AS485" t="str">
            <v>一括</v>
          </cell>
          <cell r="BA485" t="str">
            <v/>
          </cell>
          <cell r="BB485" t="str">
            <v/>
          </cell>
          <cell r="BC485" t="str">
            <v/>
          </cell>
          <cell r="BD485" t="str">
            <v/>
          </cell>
          <cell r="BE485" t="str">
            <v/>
          </cell>
          <cell r="BF485" t="str">
            <v/>
          </cell>
          <cell r="BG485" t="str">
            <v>9:30</v>
          </cell>
          <cell r="BH485" t="str">
            <v>17:00</v>
          </cell>
          <cell r="BI485" t="str">
            <v>9:00</v>
          </cell>
          <cell r="BJ485" t="str">
            <v>17:10</v>
          </cell>
          <cell r="BK485" t="str">
            <v/>
          </cell>
          <cell r="BL485" t="str">
            <v/>
          </cell>
        </row>
        <row r="486">
          <cell r="A486" t="str">
            <v>22-1301207-000</v>
          </cell>
          <cell r="B486">
            <v>44727</v>
          </cell>
          <cell r="F486" t="str">
            <v>1301207</v>
          </cell>
          <cell r="H486">
            <v>30</v>
          </cell>
          <cell r="I486" t="str">
            <v>名古屋</v>
          </cell>
          <cell r="J486" t="str">
            <v>名古屋国際会議場</v>
          </cell>
          <cell r="K486" t="str">
            <v>133+134</v>
          </cell>
          <cell r="L486">
            <v>44902</v>
          </cell>
          <cell r="P486" t="str">
            <v>一般</v>
          </cell>
          <cell r="Q486">
            <v>1</v>
          </cell>
          <cell r="T486" t="str">
            <v>　</v>
          </cell>
          <cell r="U486" t="str">
            <v>阪口　慧</v>
          </cell>
          <cell r="W486" t="str">
            <v>阪口　慧　</v>
          </cell>
          <cell r="Y486" t="str">
            <v/>
          </cell>
          <cell r="AF486" t="str">
            <v>パナソニックホームズ株式会社</v>
          </cell>
          <cell r="BA486" t="str">
            <v/>
          </cell>
          <cell r="BB486" t="str">
            <v/>
          </cell>
          <cell r="BC486" t="str">
            <v/>
          </cell>
          <cell r="BD486" t="str">
            <v/>
          </cell>
          <cell r="BE486" t="str">
            <v/>
          </cell>
          <cell r="BF486" t="str">
            <v/>
          </cell>
          <cell r="BG486" t="str">
            <v>9:30</v>
          </cell>
          <cell r="BH486" t="str">
            <v>17:00</v>
          </cell>
          <cell r="BI486" t="str">
            <v>9:00</v>
          </cell>
          <cell r="BJ486" t="str">
            <v>17:10</v>
          </cell>
          <cell r="BK486" t="str">
            <v/>
          </cell>
          <cell r="BL486" t="str">
            <v/>
          </cell>
        </row>
        <row r="487">
          <cell r="A487" t="str">
            <v>22-1301207-000</v>
          </cell>
          <cell r="B487">
            <v>44727</v>
          </cell>
          <cell r="F487" t="str">
            <v>1301207</v>
          </cell>
          <cell r="H487">
            <v>30</v>
          </cell>
          <cell r="I487" t="str">
            <v>名古屋</v>
          </cell>
          <cell r="J487" t="str">
            <v>名古屋国際会議場</v>
          </cell>
          <cell r="K487" t="str">
            <v>133+134</v>
          </cell>
          <cell r="L487">
            <v>44902</v>
          </cell>
          <cell r="P487" t="str">
            <v>一般</v>
          </cell>
          <cell r="Q487">
            <v>1</v>
          </cell>
          <cell r="T487" t="str">
            <v>　</v>
          </cell>
          <cell r="U487" t="str">
            <v>高橋良一</v>
          </cell>
          <cell r="W487" t="str">
            <v>高橋良一　</v>
          </cell>
          <cell r="Y487" t="str">
            <v/>
          </cell>
          <cell r="AF487" t="str">
            <v>パナソニックホームズ株式会社</v>
          </cell>
          <cell r="BA487" t="str">
            <v/>
          </cell>
          <cell r="BB487" t="str">
            <v/>
          </cell>
          <cell r="BC487" t="str">
            <v/>
          </cell>
          <cell r="BD487" t="str">
            <v/>
          </cell>
          <cell r="BE487" t="str">
            <v/>
          </cell>
          <cell r="BF487" t="str">
            <v/>
          </cell>
          <cell r="BG487" t="str">
            <v>9:30</v>
          </cell>
          <cell r="BH487" t="str">
            <v>17:00</v>
          </cell>
          <cell r="BI487" t="str">
            <v>9:00</v>
          </cell>
          <cell r="BJ487" t="str">
            <v>17:10</v>
          </cell>
          <cell r="BK487" t="str">
            <v/>
          </cell>
          <cell r="BL487" t="str">
            <v/>
          </cell>
        </row>
        <row r="488">
          <cell r="A488" t="str">
            <v>22-1301207-000</v>
          </cell>
          <cell r="B488">
            <v>44727</v>
          </cell>
          <cell r="F488" t="str">
            <v>1301207</v>
          </cell>
          <cell r="H488">
            <v>30</v>
          </cell>
          <cell r="I488" t="str">
            <v>名古屋</v>
          </cell>
          <cell r="J488" t="str">
            <v>名古屋国際会議場</v>
          </cell>
          <cell r="K488" t="str">
            <v>133+134</v>
          </cell>
          <cell r="L488">
            <v>44902</v>
          </cell>
          <cell r="P488" t="str">
            <v>一般</v>
          </cell>
          <cell r="Q488">
            <v>1</v>
          </cell>
          <cell r="T488" t="str">
            <v>　</v>
          </cell>
          <cell r="U488" t="str">
            <v>原典史</v>
          </cell>
          <cell r="W488" t="str">
            <v>原典史　</v>
          </cell>
          <cell r="Y488" t="str">
            <v/>
          </cell>
          <cell r="AF488" t="str">
            <v>パナソニックホームズ株式会社</v>
          </cell>
          <cell r="BA488" t="str">
            <v/>
          </cell>
          <cell r="BB488" t="str">
            <v/>
          </cell>
          <cell r="BC488" t="str">
            <v/>
          </cell>
          <cell r="BD488" t="str">
            <v/>
          </cell>
          <cell r="BE488" t="str">
            <v/>
          </cell>
          <cell r="BF488" t="str">
            <v/>
          </cell>
          <cell r="BG488" t="str">
            <v>9:30</v>
          </cell>
          <cell r="BH488" t="str">
            <v>17:00</v>
          </cell>
          <cell r="BI488" t="str">
            <v>9:00</v>
          </cell>
          <cell r="BJ488" t="str">
            <v>17:10</v>
          </cell>
          <cell r="BK488" t="str">
            <v/>
          </cell>
          <cell r="BL488" t="str">
            <v/>
          </cell>
        </row>
        <row r="489">
          <cell r="A489" t="str">
            <v>22-1301207-000</v>
          </cell>
          <cell r="B489">
            <v>44727</v>
          </cell>
          <cell r="F489" t="str">
            <v>1301207</v>
          </cell>
          <cell r="H489">
            <v>30</v>
          </cell>
          <cell r="I489" t="str">
            <v>名古屋</v>
          </cell>
          <cell r="J489" t="str">
            <v>名古屋国際会議場</v>
          </cell>
          <cell r="K489" t="str">
            <v>133+134</v>
          </cell>
          <cell r="L489">
            <v>44902</v>
          </cell>
          <cell r="P489" t="str">
            <v>一般</v>
          </cell>
          <cell r="Q489">
            <v>1</v>
          </cell>
          <cell r="T489" t="str">
            <v>　</v>
          </cell>
          <cell r="U489" t="str">
            <v>神部智</v>
          </cell>
          <cell r="W489" t="str">
            <v>神部智　</v>
          </cell>
          <cell r="Y489" t="str">
            <v/>
          </cell>
          <cell r="AF489" t="str">
            <v>パナソニックホームズ株式会社</v>
          </cell>
          <cell r="BA489" t="str">
            <v/>
          </cell>
          <cell r="BB489" t="str">
            <v/>
          </cell>
          <cell r="BC489" t="str">
            <v/>
          </cell>
          <cell r="BD489" t="str">
            <v/>
          </cell>
          <cell r="BE489" t="str">
            <v/>
          </cell>
          <cell r="BF489" t="str">
            <v/>
          </cell>
          <cell r="BG489" t="str">
            <v>9:30</v>
          </cell>
          <cell r="BH489" t="str">
            <v>17:00</v>
          </cell>
          <cell r="BI489" t="str">
            <v>9:00</v>
          </cell>
          <cell r="BJ489" t="str">
            <v>17:10</v>
          </cell>
          <cell r="BK489" t="str">
            <v/>
          </cell>
          <cell r="BL489" t="str">
            <v/>
          </cell>
        </row>
        <row r="490">
          <cell r="A490" t="str">
            <v>22-1301207-000</v>
          </cell>
          <cell r="B490">
            <v>44783</v>
          </cell>
          <cell r="F490" t="str">
            <v>1301207</v>
          </cell>
          <cell r="H490">
            <v>30</v>
          </cell>
          <cell r="I490" t="str">
            <v>名古屋</v>
          </cell>
          <cell r="J490" t="str">
            <v>名古屋国際会議場</v>
          </cell>
          <cell r="K490" t="str">
            <v>133+134</v>
          </cell>
          <cell r="L490">
            <v>44902</v>
          </cell>
          <cell r="P490" t="str">
            <v>一般</v>
          </cell>
          <cell r="Q490">
            <v>1</v>
          </cell>
          <cell r="R490" t="str">
            <v>パナソニックリフォーム</v>
          </cell>
          <cell r="T490" t="str">
            <v>パナソニックリフォーム　</v>
          </cell>
          <cell r="W490" t="str">
            <v>　</v>
          </cell>
          <cell r="Y490" t="str">
            <v/>
          </cell>
          <cell r="BA490" t="str">
            <v/>
          </cell>
          <cell r="BB490" t="str">
            <v/>
          </cell>
          <cell r="BC490" t="str">
            <v/>
          </cell>
          <cell r="BD490" t="str">
            <v/>
          </cell>
          <cell r="BE490" t="str">
            <v/>
          </cell>
          <cell r="BF490" t="str">
            <v/>
          </cell>
          <cell r="BG490" t="str">
            <v>9:30</v>
          </cell>
          <cell r="BH490" t="str">
            <v>17:00</v>
          </cell>
          <cell r="BI490" t="str">
            <v>9:00</v>
          </cell>
          <cell r="BJ490" t="str">
            <v>17:10</v>
          </cell>
          <cell r="BK490" t="str">
            <v/>
          </cell>
          <cell r="BL490" t="str">
            <v/>
          </cell>
        </row>
        <row r="491">
          <cell r="A491" t="str">
            <v>22-1301207-000</v>
          </cell>
          <cell r="B491">
            <v>44783</v>
          </cell>
          <cell r="F491" t="str">
            <v>1301207</v>
          </cell>
          <cell r="H491">
            <v>30</v>
          </cell>
          <cell r="I491" t="str">
            <v>名古屋</v>
          </cell>
          <cell r="J491" t="str">
            <v>名古屋国際会議場</v>
          </cell>
          <cell r="K491" t="str">
            <v>133+134</v>
          </cell>
          <cell r="L491">
            <v>44902</v>
          </cell>
          <cell r="P491" t="str">
            <v>一般</v>
          </cell>
          <cell r="Q491">
            <v>1</v>
          </cell>
          <cell r="R491" t="str">
            <v>パナソニックリフォーム</v>
          </cell>
          <cell r="T491" t="str">
            <v>パナソニックリフォーム　</v>
          </cell>
          <cell r="W491" t="str">
            <v>　</v>
          </cell>
          <cell r="Y491" t="str">
            <v/>
          </cell>
          <cell r="BA491" t="str">
            <v/>
          </cell>
          <cell r="BB491" t="str">
            <v/>
          </cell>
          <cell r="BC491" t="str">
            <v/>
          </cell>
          <cell r="BD491" t="str">
            <v/>
          </cell>
          <cell r="BE491" t="str">
            <v/>
          </cell>
          <cell r="BF491" t="str">
            <v/>
          </cell>
          <cell r="BG491" t="str">
            <v>9:30</v>
          </cell>
          <cell r="BH491" t="str">
            <v>17:00</v>
          </cell>
          <cell r="BI491" t="str">
            <v>9:00</v>
          </cell>
          <cell r="BJ491" t="str">
            <v>17:10</v>
          </cell>
          <cell r="BK491" t="str">
            <v/>
          </cell>
          <cell r="BL491" t="str">
            <v/>
          </cell>
        </row>
        <row r="492">
          <cell r="A492" t="str">
            <v>22-1301207-000</v>
          </cell>
          <cell r="B492">
            <v>44783</v>
          </cell>
          <cell r="F492" t="str">
            <v>1301207</v>
          </cell>
          <cell r="H492">
            <v>30</v>
          </cell>
          <cell r="I492" t="str">
            <v>名古屋</v>
          </cell>
          <cell r="J492" t="str">
            <v>名古屋国際会議場</v>
          </cell>
          <cell r="K492" t="str">
            <v>133+134</v>
          </cell>
          <cell r="L492">
            <v>44902</v>
          </cell>
          <cell r="P492" t="str">
            <v>一般</v>
          </cell>
          <cell r="Q492">
            <v>1</v>
          </cell>
          <cell r="R492" t="str">
            <v>パナソニックリフォーム</v>
          </cell>
          <cell r="T492" t="str">
            <v>パナソニックリフォーム　</v>
          </cell>
          <cell r="W492" t="str">
            <v>　</v>
          </cell>
          <cell r="Y492" t="str">
            <v/>
          </cell>
          <cell r="BA492" t="str">
            <v/>
          </cell>
          <cell r="BB492" t="str">
            <v/>
          </cell>
          <cell r="BC492" t="str">
            <v/>
          </cell>
          <cell r="BD492" t="str">
            <v/>
          </cell>
          <cell r="BE492" t="str">
            <v/>
          </cell>
          <cell r="BF492" t="str">
            <v/>
          </cell>
          <cell r="BG492" t="str">
            <v>9:30</v>
          </cell>
          <cell r="BH492" t="str">
            <v>17:00</v>
          </cell>
          <cell r="BI492" t="str">
            <v>9:00</v>
          </cell>
          <cell r="BJ492" t="str">
            <v>17:10</v>
          </cell>
          <cell r="BK492" t="str">
            <v/>
          </cell>
          <cell r="BL492" t="str">
            <v/>
          </cell>
        </row>
        <row r="493">
          <cell r="A493" t="str">
            <v>22-1301207-001</v>
          </cell>
          <cell r="B493">
            <v>44725</v>
          </cell>
          <cell r="E493">
            <v>0</v>
          </cell>
          <cell r="F493" t="str">
            <v>1301207</v>
          </cell>
          <cell r="G493">
            <v>1</v>
          </cell>
          <cell r="H493">
            <v>30</v>
          </cell>
          <cell r="I493" t="str">
            <v>名古屋</v>
          </cell>
          <cell r="J493" t="str">
            <v>名古屋国際会議場</v>
          </cell>
          <cell r="K493" t="str">
            <v>133+134</v>
          </cell>
          <cell r="L493">
            <v>44902</v>
          </cell>
          <cell r="M493">
            <v>44903</v>
          </cell>
          <cell r="O493" t="str">
            <v>名古屋</v>
          </cell>
          <cell r="P493" t="str">
            <v>一般</v>
          </cell>
          <cell r="Q493">
            <v>1</v>
          </cell>
          <cell r="R493" t="str">
            <v>スズキ</v>
          </cell>
          <cell r="S493" t="str">
            <v>ヒトシ</v>
          </cell>
          <cell r="T493" t="str">
            <v>スズキ　ヒトシ</v>
          </cell>
          <cell r="U493" t="str">
            <v>鈴木</v>
          </cell>
          <cell r="V493" t="str">
            <v>仁司</v>
          </cell>
          <cell r="W493" t="str">
            <v>鈴木　仁司</v>
          </cell>
          <cell r="X493">
            <v>23839</v>
          </cell>
          <cell r="Y493">
            <v>57</v>
          </cell>
          <cell r="Z493" t="str">
            <v>457-0805</v>
          </cell>
          <cell r="AA493" t="str">
            <v>愛知県</v>
          </cell>
          <cell r="AB493" t="str">
            <v>名古屋市南区三吉町4丁目27-2</v>
          </cell>
          <cell r="AD493" t="str">
            <v>090-1109-５３６７</v>
          </cell>
          <cell r="AE493" t="str">
            <v>h-suzuki@ntp-g.com</v>
          </cell>
          <cell r="AF493" t="str">
            <v>トヨタホーム名古屋株式会社</v>
          </cell>
          <cell r="AG493" t="str">
            <v>三河LLB部</v>
          </cell>
          <cell r="AH493" t="str">
            <v>456-0062</v>
          </cell>
          <cell r="AI493" t="str">
            <v>愛知県</v>
          </cell>
          <cell r="AJ493" t="str">
            <v>名古屋市南区三吉町4丁目27-2</v>
          </cell>
          <cell r="AL493" t="str">
            <v>052-684-3143</v>
          </cell>
          <cell r="AM493" t="str">
            <v>②</v>
          </cell>
          <cell r="AN493" t="str">
            <v>鈴木仁司</v>
          </cell>
          <cell r="AO493">
            <v>1</v>
          </cell>
          <cell r="AP493">
            <v>1</v>
          </cell>
          <cell r="AS493" t="str">
            <v>一括</v>
          </cell>
          <cell r="BA493" t="str">
            <v/>
          </cell>
          <cell r="BB493" t="str">
            <v/>
          </cell>
          <cell r="BC493" t="str">
            <v/>
          </cell>
          <cell r="BD493" t="str">
            <v/>
          </cell>
          <cell r="BE493" t="str">
            <v/>
          </cell>
          <cell r="BF493" t="str">
            <v/>
          </cell>
          <cell r="BG493" t="str">
            <v>9:30</v>
          </cell>
          <cell r="BH493" t="str">
            <v>17:00</v>
          </cell>
          <cell r="BI493" t="str">
            <v>9:00</v>
          </cell>
          <cell r="BJ493" t="str">
            <v>17:10</v>
          </cell>
          <cell r="BK493" t="str">
            <v/>
          </cell>
          <cell r="BL493" t="str">
            <v/>
          </cell>
        </row>
        <row r="494">
          <cell r="A494" t="str">
            <v>22-1301207-002</v>
          </cell>
          <cell r="B494">
            <v>44725</v>
          </cell>
          <cell r="C494">
            <v>44755</v>
          </cell>
          <cell r="D494">
            <v>44755</v>
          </cell>
          <cell r="E494">
            <v>0</v>
          </cell>
          <cell r="F494" t="str">
            <v>1301207</v>
          </cell>
          <cell r="G494">
            <v>2</v>
          </cell>
          <cell r="H494">
            <v>30</v>
          </cell>
          <cell r="I494" t="str">
            <v>名古屋</v>
          </cell>
          <cell r="J494" t="str">
            <v>名古屋国際会議場</v>
          </cell>
          <cell r="K494" t="str">
            <v>133+134</v>
          </cell>
          <cell r="L494">
            <v>44902</v>
          </cell>
          <cell r="M494">
            <v>44903</v>
          </cell>
          <cell r="O494" t="str">
            <v>名古屋</v>
          </cell>
          <cell r="P494" t="str">
            <v>一般</v>
          </cell>
          <cell r="Q494">
            <v>1</v>
          </cell>
          <cell r="R494" t="str">
            <v>ナカイ</v>
          </cell>
          <cell r="S494" t="str">
            <v>アツシ</v>
          </cell>
          <cell r="T494" t="str">
            <v>ナカイ　アツシ</v>
          </cell>
          <cell r="U494" t="str">
            <v>中井</v>
          </cell>
          <cell r="V494" t="str">
            <v>淳</v>
          </cell>
          <cell r="W494" t="str">
            <v>中井　淳</v>
          </cell>
          <cell r="X494">
            <v>23350</v>
          </cell>
          <cell r="Y494">
            <v>58</v>
          </cell>
          <cell r="Z494" t="str">
            <v>478-0036</v>
          </cell>
          <cell r="AA494" t="str">
            <v>愛知県</v>
          </cell>
          <cell r="AB494" t="str">
            <v>知多市新舞子字郷戸61番地1</v>
          </cell>
          <cell r="AD494" t="str">
            <v>090-4164-2309</v>
          </cell>
          <cell r="AE494" t="str">
            <v>atu-nakai@ntp-g.com</v>
          </cell>
          <cell r="AF494" t="str">
            <v>トヨタホーム名古屋株式会社</v>
          </cell>
          <cell r="AG494" t="str">
            <v>三河ＬＬＢ部 三河西担当</v>
          </cell>
          <cell r="AH494" t="str">
            <v>456-0062</v>
          </cell>
          <cell r="AI494" t="str">
            <v>愛知県</v>
          </cell>
          <cell r="AJ494" t="str">
            <v>名古屋市熱田区大宝一丁目13番20号</v>
          </cell>
          <cell r="AL494" t="str">
            <v xml:space="preserve">052‐684-3142 </v>
          </cell>
          <cell r="AM494" t="str">
            <v>②</v>
          </cell>
          <cell r="AN494" t="str">
            <v>中井　淳</v>
          </cell>
          <cell r="AO494">
            <v>1</v>
          </cell>
          <cell r="AP494">
            <v>1</v>
          </cell>
          <cell r="AS494" t="str">
            <v>一括</v>
          </cell>
          <cell r="BA494" t="str">
            <v/>
          </cell>
          <cell r="BB494" t="str">
            <v/>
          </cell>
          <cell r="BC494" t="str">
            <v/>
          </cell>
          <cell r="BD494" t="str">
            <v/>
          </cell>
          <cell r="BE494" t="str">
            <v/>
          </cell>
          <cell r="BF494" t="str">
            <v/>
          </cell>
          <cell r="BG494" t="str">
            <v>9:30</v>
          </cell>
          <cell r="BH494" t="str">
            <v>17:00</v>
          </cell>
          <cell r="BI494" t="str">
            <v>9:00</v>
          </cell>
          <cell r="BJ494" t="str">
            <v>17:10</v>
          </cell>
          <cell r="BK494" t="str">
            <v/>
          </cell>
          <cell r="BL494" t="str">
            <v/>
          </cell>
        </row>
        <row r="495">
          <cell r="A495" t="str">
            <v>22-1301207-003</v>
          </cell>
          <cell r="B495">
            <v>44750</v>
          </cell>
          <cell r="C495">
            <v>44756</v>
          </cell>
          <cell r="D495">
            <v>44761</v>
          </cell>
          <cell r="E495">
            <v>0</v>
          </cell>
          <cell r="F495" t="str">
            <v>1301207</v>
          </cell>
          <cell r="G495">
            <v>3</v>
          </cell>
          <cell r="H495">
            <v>30</v>
          </cell>
          <cell r="I495" t="str">
            <v>名古屋</v>
          </cell>
          <cell r="J495" t="str">
            <v>名古屋国際会議場</v>
          </cell>
          <cell r="K495" t="str">
            <v>133+134</v>
          </cell>
          <cell r="L495">
            <v>44902</v>
          </cell>
          <cell r="M495">
            <v>44903</v>
          </cell>
          <cell r="O495" t="str">
            <v>名古屋</v>
          </cell>
          <cell r="P495" t="str">
            <v>一般</v>
          </cell>
          <cell r="Q495">
            <v>1</v>
          </cell>
          <cell r="R495" t="str">
            <v>ノダ</v>
          </cell>
          <cell r="S495" t="str">
            <v>セイコ</v>
          </cell>
          <cell r="T495" t="str">
            <v>ノダ　セイコ</v>
          </cell>
          <cell r="U495" t="str">
            <v>野田</v>
          </cell>
          <cell r="V495" t="str">
            <v>清子</v>
          </cell>
          <cell r="W495" t="str">
            <v>野田　清子</v>
          </cell>
          <cell r="X495">
            <v>25269</v>
          </cell>
          <cell r="Y495">
            <v>53</v>
          </cell>
          <cell r="Z495" t="str">
            <v>491-0201</v>
          </cell>
          <cell r="AA495" t="str">
            <v>愛知県</v>
          </cell>
          <cell r="AB495" t="str">
            <v>一宮市奥町三出西12-1</v>
          </cell>
          <cell r="AD495" t="str">
            <v>090-2133-3166</v>
          </cell>
          <cell r="AE495" t="str">
            <v>sei-naka@ntp-g.com</v>
          </cell>
          <cell r="AF495" t="str">
            <v>トヨタホーム名古屋株式会社</v>
          </cell>
          <cell r="AG495" t="str">
            <v>LLB部</v>
          </cell>
          <cell r="AH495" t="str">
            <v>456-0062</v>
          </cell>
          <cell r="AI495" t="str">
            <v>愛知県</v>
          </cell>
          <cell r="AJ495" t="str">
            <v>名古屋市熱田区大宝一丁目13番20号</v>
          </cell>
          <cell r="AL495" t="str">
            <v>080-6934-1147</v>
          </cell>
          <cell r="AM495" t="str">
            <v>②</v>
          </cell>
          <cell r="AN495" t="str">
            <v>野田清子</v>
          </cell>
          <cell r="AO495">
            <v>1</v>
          </cell>
          <cell r="AP495">
            <v>1</v>
          </cell>
          <cell r="AS495" t="str">
            <v>一括</v>
          </cell>
          <cell r="BA495" t="str">
            <v/>
          </cell>
          <cell r="BB495" t="str">
            <v/>
          </cell>
          <cell r="BC495" t="str">
            <v/>
          </cell>
          <cell r="BD495" t="str">
            <v/>
          </cell>
          <cell r="BE495" t="str">
            <v/>
          </cell>
          <cell r="BF495" t="str">
            <v/>
          </cell>
          <cell r="BG495" t="str">
            <v>9:30</v>
          </cell>
          <cell r="BH495" t="str">
            <v>17:00</v>
          </cell>
          <cell r="BI495" t="str">
            <v>9:00</v>
          </cell>
          <cell r="BJ495" t="str">
            <v>17:10</v>
          </cell>
          <cell r="BK495" t="str">
            <v/>
          </cell>
          <cell r="BL495" t="str">
            <v/>
          </cell>
        </row>
        <row r="496">
          <cell r="A496" t="str">
            <v>22-1301207-004</v>
          </cell>
          <cell r="B496">
            <v>44725</v>
          </cell>
          <cell r="C496">
            <v>44757</v>
          </cell>
          <cell r="D496">
            <v>44761</v>
          </cell>
          <cell r="E496">
            <v>0</v>
          </cell>
          <cell r="F496" t="str">
            <v>1301207</v>
          </cell>
          <cell r="G496">
            <v>4</v>
          </cell>
          <cell r="H496">
            <v>30</v>
          </cell>
          <cell r="I496" t="str">
            <v>名古屋</v>
          </cell>
          <cell r="J496" t="str">
            <v>名古屋国際会議場</v>
          </cell>
          <cell r="K496" t="str">
            <v>133+134</v>
          </cell>
          <cell r="L496">
            <v>44902</v>
          </cell>
          <cell r="M496">
            <v>44903</v>
          </cell>
          <cell r="O496" t="str">
            <v>名古屋</v>
          </cell>
          <cell r="P496" t="str">
            <v>一般</v>
          </cell>
          <cell r="Q496">
            <v>1</v>
          </cell>
          <cell r="R496" t="str">
            <v>ニワ</v>
          </cell>
          <cell r="S496" t="str">
            <v>カツヒト</v>
          </cell>
          <cell r="T496" t="str">
            <v>ニワ　カツヒト</v>
          </cell>
          <cell r="U496" t="str">
            <v>丹羽</v>
          </cell>
          <cell r="V496" t="str">
            <v>克仁</v>
          </cell>
          <cell r="W496" t="str">
            <v>丹羽　克仁</v>
          </cell>
          <cell r="X496">
            <v>27680</v>
          </cell>
          <cell r="Y496">
            <v>47</v>
          </cell>
          <cell r="Z496" t="str">
            <v>485-0058</v>
          </cell>
          <cell r="AA496" t="str">
            <v>愛知県</v>
          </cell>
          <cell r="AB496" t="str">
            <v>小牧市小木3-14</v>
          </cell>
          <cell r="AD496" t="str">
            <v>070-2242-4916</v>
          </cell>
          <cell r="AE496" t="str">
            <v>ka-niwa@ntp-g.com</v>
          </cell>
          <cell r="AF496" t="str">
            <v>トヨタホーム名古屋株式会社</v>
          </cell>
          <cell r="AG496" t="str">
            <v>LLB尾張西</v>
          </cell>
          <cell r="AH496" t="str">
            <v>456-0062</v>
          </cell>
          <cell r="AI496" t="str">
            <v>愛知県</v>
          </cell>
          <cell r="AJ496" t="str">
            <v>名古屋市熱田区大宝一丁目13番20号</v>
          </cell>
          <cell r="AL496" t="str">
            <v>052-778-8553</v>
          </cell>
          <cell r="AM496" t="str">
            <v>②</v>
          </cell>
          <cell r="AN496" t="str">
            <v>丹羽　克仁</v>
          </cell>
          <cell r="AO496">
            <v>1</v>
          </cell>
          <cell r="AP496">
            <v>1</v>
          </cell>
          <cell r="AS496" t="str">
            <v>一括</v>
          </cell>
          <cell r="BA496" t="str">
            <v/>
          </cell>
          <cell r="BB496" t="str">
            <v/>
          </cell>
          <cell r="BC496" t="str">
            <v/>
          </cell>
          <cell r="BD496" t="str">
            <v/>
          </cell>
          <cell r="BE496" t="str">
            <v/>
          </cell>
          <cell r="BF496" t="str">
            <v/>
          </cell>
          <cell r="BG496" t="str">
            <v>9:30</v>
          </cell>
          <cell r="BH496" t="str">
            <v>17:00</v>
          </cell>
          <cell r="BI496" t="str">
            <v>9:00</v>
          </cell>
          <cell r="BJ496" t="str">
            <v>17:10</v>
          </cell>
          <cell r="BK496" t="str">
            <v/>
          </cell>
          <cell r="BL496" t="str">
            <v/>
          </cell>
        </row>
        <row r="497">
          <cell r="A497" t="str">
            <v>22-1301207-005</v>
          </cell>
          <cell r="B497">
            <v>44768</v>
          </cell>
          <cell r="F497" t="str">
            <v>1301207</v>
          </cell>
          <cell r="G497">
            <v>5</v>
          </cell>
          <cell r="H497">
            <v>30</v>
          </cell>
          <cell r="I497" t="str">
            <v>名古屋</v>
          </cell>
          <cell r="J497" t="str">
            <v>名古屋国際会議場</v>
          </cell>
          <cell r="K497" t="str">
            <v>133+134</v>
          </cell>
          <cell r="L497">
            <v>44902</v>
          </cell>
          <cell r="O497" t="str">
            <v>名古屋</v>
          </cell>
          <cell r="P497" t="str">
            <v>一般</v>
          </cell>
          <cell r="Q497">
            <v>1</v>
          </cell>
          <cell r="R497" t="str">
            <v>ナカタニ</v>
          </cell>
          <cell r="T497" t="str">
            <v>ナカタニ　</v>
          </cell>
          <cell r="W497" t="str">
            <v>　</v>
          </cell>
          <cell r="Y497" t="str">
            <v/>
          </cell>
          <cell r="BA497" t="str">
            <v/>
          </cell>
          <cell r="BB497" t="str">
            <v/>
          </cell>
          <cell r="BC497" t="str">
            <v/>
          </cell>
          <cell r="BD497" t="str">
            <v/>
          </cell>
          <cell r="BE497" t="str">
            <v/>
          </cell>
          <cell r="BF497" t="str">
            <v/>
          </cell>
          <cell r="BG497" t="str">
            <v>9:30</v>
          </cell>
          <cell r="BH497" t="str">
            <v>17:00</v>
          </cell>
          <cell r="BI497" t="str">
            <v>9:00</v>
          </cell>
          <cell r="BJ497" t="str">
            <v>17:10</v>
          </cell>
          <cell r="BK497" t="str">
            <v/>
          </cell>
          <cell r="BL497" t="str">
            <v/>
          </cell>
        </row>
        <row r="498">
          <cell r="A498" t="str">
            <v>22-1301207-006</v>
          </cell>
          <cell r="B498">
            <v>44795</v>
          </cell>
          <cell r="C498">
            <v>44795</v>
          </cell>
          <cell r="E498">
            <v>0</v>
          </cell>
          <cell r="F498" t="str">
            <v>1301207</v>
          </cell>
          <cell r="G498">
            <v>6</v>
          </cell>
          <cell r="H498">
            <v>30</v>
          </cell>
          <cell r="I498" t="str">
            <v>名古屋</v>
          </cell>
          <cell r="J498" t="str">
            <v>名古屋国際会議場</v>
          </cell>
          <cell r="K498" t="str">
            <v>133+134</v>
          </cell>
          <cell r="L498">
            <v>44902</v>
          </cell>
          <cell r="M498">
            <v>44903</v>
          </cell>
          <cell r="O498" t="str">
            <v>名古屋</v>
          </cell>
          <cell r="P498" t="str">
            <v>一般</v>
          </cell>
          <cell r="Q498">
            <v>1</v>
          </cell>
          <cell r="R498" t="str">
            <v>ヒロセ</v>
          </cell>
          <cell r="S498" t="str">
            <v>コウジ</v>
          </cell>
          <cell r="T498" t="str">
            <v>ヒロセ　コウジ</v>
          </cell>
          <cell r="U498" t="str">
            <v>廣瀬</v>
          </cell>
          <cell r="V498" t="str">
            <v>耕司</v>
          </cell>
          <cell r="W498" t="str">
            <v>廣瀬　耕司</v>
          </cell>
          <cell r="X498">
            <v>25498</v>
          </cell>
          <cell r="Y498">
            <v>53</v>
          </cell>
          <cell r="Z498" t="str">
            <v>465-0087</v>
          </cell>
          <cell r="AA498" t="str">
            <v>愛知県</v>
          </cell>
          <cell r="AB498" t="str">
            <v>名古屋市名東区名東本通4-39</v>
          </cell>
          <cell r="AD498" t="str">
            <v>080-2472-5072</v>
          </cell>
          <cell r="AE498" t="str">
            <v>hirose.kouji003@jp.panasonic.com</v>
          </cell>
          <cell r="AF498" t="str">
            <v>パナソニックリフォーム株式会社</v>
          </cell>
          <cell r="AG498" t="str">
            <v>中部支社</v>
          </cell>
          <cell r="AH498" t="str">
            <v>465-0093</v>
          </cell>
          <cell r="AI498" t="str">
            <v>愛知県</v>
          </cell>
          <cell r="AJ498" t="str">
            <v>名古屋市名東区一社1丁目83番地4階</v>
          </cell>
          <cell r="AL498" t="str">
            <v>052-856-8746</v>
          </cell>
          <cell r="AM498" t="str">
            <v>⑥</v>
          </cell>
          <cell r="AN498" t="str">
            <v>廣瀬　耕司</v>
          </cell>
          <cell r="AO498">
            <v>1</v>
          </cell>
          <cell r="AP498">
            <v>1</v>
          </cell>
          <cell r="AS498" t="str">
            <v>一括</v>
          </cell>
          <cell r="BA498" t="str">
            <v/>
          </cell>
          <cell r="BB498" t="str">
            <v/>
          </cell>
          <cell r="BC498" t="str">
            <v/>
          </cell>
          <cell r="BD498" t="str">
            <v/>
          </cell>
          <cell r="BE498" t="str">
            <v/>
          </cell>
          <cell r="BF498" t="str">
            <v/>
          </cell>
          <cell r="BG498" t="str">
            <v>9:30</v>
          </cell>
          <cell r="BH498" t="str">
            <v>17:00</v>
          </cell>
          <cell r="BI498" t="str">
            <v>9:00</v>
          </cell>
          <cell r="BJ498" t="str">
            <v>17:10</v>
          </cell>
          <cell r="BK498" t="str">
            <v/>
          </cell>
          <cell r="BL498" t="str">
            <v/>
          </cell>
        </row>
        <row r="499">
          <cell r="A499" t="str">
            <v>22-1301207-007</v>
          </cell>
          <cell r="B499">
            <v>44768</v>
          </cell>
          <cell r="E499">
            <v>0</v>
          </cell>
          <cell r="F499" t="str">
            <v>1301207</v>
          </cell>
          <cell r="G499">
            <v>7</v>
          </cell>
          <cell r="H499">
            <v>30</v>
          </cell>
          <cell r="I499" t="str">
            <v>名古屋</v>
          </cell>
          <cell r="J499" t="str">
            <v>名古屋国際会議場</v>
          </cell>
          <cell r="K499" t="str">
            <v>133+134</v>
          </cell>
          <cell r="L499">
            <v>44902</v>
          </cell>
          <cell r="M499">
            <v>44903</v>
          </cell>
          <cell r="O499" t="str">
            <v>名古屋</v>
          </cell>
          <cell r="P499" t="str">
            <v>一般</v>
          </cell>
          <cell r="Q499">
            <v>1</v>
          </cell>
          <cell r="R499" t="str">
            <v>ナカネ</v>
          </cell>
          <cell r="S499" t="str">
            <v>ヒサフミ</v>
          </cell>
          <cell r="T499" t="str">
            <v>ナカネ　ヒサフミ</v>
          </cell>
          <cell r="U499" t="str">
            <v>中根</v>
          </cell>
          <cell r="V499" t="str">
            <v>久文</v>
          </cell>
          <cell r="W499" t="str">
            <v>中根　久文</v>
          </cell>
          <cell r="X499">
            <v>23072</v>
          </cell>
          <cell r="Y499">
            <v>59</v>
          </cell>
          <cell r="Z499" t="str">
            <v>489-0868</v>
          </cell>
          <cell r="AA499" t="str">
            <v>愛知県</v>
          </cell>
          <cell r="AB499" t="str">
            <v>瀬戸市今林町283番地</v>
          </cell>
          <cell r="AC499" t="str">
            <v/>
          </cell>
          <cell r="AD499" t="str">
            <v>080-2472-5202</v>
          </cell>
          <cell r="AE499" t="str">
            <v>nakane.hisafumi@jp.panasonic.com</v>
          </cell>
          <cell r="AF499" t="str">
            <v>パナソニックリフォーム株式会社</v>
          </cell>
          <cell r="AG499" t="str">
            <v>中部支社</v>
          </cell>
          <cell r="AH499" t="str">
            <v>465-0093</v>
          </cell>
          <cell r="AI499" t="str">
            <v>愛知県</v>
          </cell>
          <cell r="AJ499" t="str">
            <v>名古屋市名東区一社１丁目83番地４階</v>
          </cell>
          <cell r="AK499" t="str">
            <v/>
          </cell>
          <cell r="AL499" t="str">
            <v>052-856-8746</v>
          </cell>
          <cell r="AM499" t="str">
            <v>⑥</v>
          </cell>
          <cell r="AN499" t="str">
            <v>中根　久文</v>
          </cell>
          <cell r="AO499">
            <v>0</v>
          </cell>
          <cell r="AP499">
            <v>1</v>
          </cell>
          <cell r="AS499" t="str">
            <v>一括</v>
          </cell>
          <cell r="BA499" t="str">
            <v/>
          </cell>
          <cell r="BB499" t="str">
            <v/>
          </cell>
          <cell r="BC499" t="str">
            <v/>
          </cell>
          <cell r="BD499" t="str">
            <v/>
          </cell>
          <cell r="BE499" t="str">
            <v/>
          </cell>
          <cell r="BF499" t="str">
            <v/>
          </cell>
          <cell r="BG499" t="str">
            <v>9:30</v>
          </cell>
          <cell r="BH499" t="str">
            <v>17:00</v>
          </cell>
          <cell r="BI499" t="str">
            <v>9:00</v>
          </cell>
          <cell r="BJ499" t="str">
            <v>17:10</v>
          </cell>
          <cell r="BK499" t="str">
            <v/>
          </cell>
          <cell r="BL499" t="str">
            <v/>
          </cell>
        </row>
        <row r="500">
          <cell r="A500" t="str">
            <v>22-1301207-008</v>
          </cell>
          <cell r="B500">
            <v>44768</v>
          </cell>
          <cell r="F500" t="str">
            <v>1301207</v>
          </cell>
          <cell r="G500">
            <v>8</v>
          </cell>
          <cell r="H500">
            <v>30</v>
          </cell>
          <cell r="I500" t="str">
            <v>名古屋</v>
          </cell>
          <cell r="J500" t="str">
            <v>名古屋国際会議場</v>
          </cell>
          <cell r="K500" t="str">
            <v>133+134</v>
          </cell>
          <cell r="L500">
            <v>44902</v>
          </cell>
          <cell r="O500" t="str">
            <v>名古屋</v>
          </cell>
          <cell r="P500" t="str">
            <v>一般</v>
          </cell>
          <cell r="Q500">
            <v>1</v>
          </cell>
          <cell r="R500" t="str">
            <v>マツザワ</v>
          </cell>
          <cell r="T500" t="str">
            <v>マツザワ　</v>
          </cell>
          <cell r="W500" t="str">
            <v>　</v>
          </cell>
          <cell r="Y500" t="str">
            <v/>
          </cell>
          <cell r="BA500" t="str">
            <v/>
          </cell>
          <cell r="BB500" t="str">
            <v/>
          </cell>
          <cell r="BC500" t="str">
            <v/>
          </cell>
          <cell r="BD500" t="str">
            <v/>
          </cell>
          <cell r="BE500" t="str">
            <v/>
          </cell>
          <cell r="BF500" t="str">
            <v/>
          </cell>
          <cell r="BG500" t="str">
            <v>9:30</v>
          </cell>
          <cell r="BH500" t="str">
            <v>17:00</v>
          </cell>
          <cell r="BI500" t="str">
            <v>9:00</v>
          </cell>
          <cell r="BJ500" t="str">
            <v>17:10</v>
          </cell>
          <cell r="BK500" t="str">
            <v/>
          </cell>
          <cell r="BL500" t="str">
            <v/>
          </cell>
        </row>
        <row r="501">
          <cell r="A501" t="str">
            <v>22-1301207-009</v>
          </cell>
          <cell r="B501">
            <v>44793</v>
          </cell>
          <cell r="C501">
            <v>44795</v>
          </cell>
          <cell r="E501">
            <v>0</v>
          </cell>
          <cell r="F501" t="str">
            <v>1301207</v>
          </cell>
          <cell r="G501">
            <v>9</v>
          </cell>
          <cell r="H501">
            <v>30</v>
          </cell>
          <cell r="I501" t="str">
            <v>名古屋</v>
          </cell>
          <cell r="J501" t="str">
            <v>名古屋国際会議場</v>
          </cell>
          <cell r="K501" t="str">
            <v>133+134</v>
          </cell>
          <cell r="L501">
            <v>44902</v>
          </cell>
          <cell r="M501">
            <v>44903</v>
          </cell>
          <cell r="O501" t="str">
            <v>名古屋</v>
          </cell>
          <cell r="P501" t="str">
            <v>一般</v>
          </cell>
          <cell r="Q501">
            <v>1</v>
          </cell>
          <cell r="R501" t="str">
            <v>コモリ</v>
          </cell>
          <cell r="S501" t="str">
            <v>テルユキ</v>
          </cell>
          <cell r="T501" t="str">
            <v>コモリ　テルユキ</v>
          </cell>
          <cell r="U501" t="str">
            <v>小森</v>
          </cell>
          <cell r="V501" t="str">
            <v>輝行</v>
          </cell>
          <cell r="W501" t="str">
            <v>小森　輝行</v>
          </cell>
          <cell r="X501">
            <v>25017</v>
          </cell>
          <cell r="Y501">
            <v>54</v>
          </cell>
          <cell r="Z501" t="str">
            <v>275-0002</v>
          </cell>
          <cell r="AA501" t="str">
            <v>千葉県</v>
          </cell>
          <cell r="AB501" t="str">
            <v>習志野市実籾２丁目２９番１号</v>
          </cell>
          <cell r="AC501" t="str">
            <v/>
          </cell>
          <cell r="AD501" t="str">
            <v>080-2472-4434</v>
          </cell>
          <cell r="AE501" t="str">
            <v>komori.teruyuki@jp.panasonic.com</v>
          </cell>
          <cell r="AF501" t="str">
            <v>パナソニックリフォーム株式会社</v>
          </cell>
          <cell r="AG501" t="str">
            <v>中部支社</v>
          </cell>
          <cell r="AH501" t="str">
            <v>465-0093</v>
          </cell>
          <cell r="AI501" t="str">
            <v>愛知県</v>
          </cell>
          <cell r="AJ501" t="str">
            <v>名古屋市名東区一社１丁目８３番地</v>
          </cell>
          <cell r="AK501" t="str">
            <v>パナホームビル４階</v>
          </cell>
          <cell r="AL501" t="str">
            <v>052-856-8746</v>
          </cell>
          <cell r="AM501" t="str">
            <v>⑥</v>
          </cell>
          <cell r="AN501" t="str">
            <v>小森輝行</v>
          </cell>
          <cell r="AO501">
            <v>0</v>
          </cell>
          <cell r="AP501">
            <v>1</v>
          </cell>
          <cell r="AS501" t="str">
            <v>一括</v>
          </cell>
          <cell r="BA501" t="str">
            <v/>
          </cell>
          <cell r="BB501" t="str">
            <v/>
          </cell>
          <cell r="BC501" t="str">
            <v/>
          </cell>
          <cell r="BD501" t="str">
            <v/>
          </cell>
          <cell r="BE501" t="str">
            <v/>
          </cell>
          <cell r="BF501" t="str">
            <v/>
          </cell>
          <cell r="BG501" t="str">
            <v>9:30</v>
          </cell>
          <cell r="BH501" t="str">
            <v>17:00</v>
          </cell>
          <cell r="BI501" t="str">
            <v>9:00</v>
          </cell>
          <cell r="BJ501" t="str">
            <v>17:10</v>
          </cell>
          <cell r="BK501" t="str">
            <v/>
          </cell>
          <cell r="BL501" t="str">
            <v/>
          </cell>
        </row>
        <row r="502">
          <cell r="A502" t="str">
            <v>22-1301207-010</v>
          </cell>
          <cell r="B502">
            <v>44768</v>
          </cell>
          <cell r="E502">
            <v>0</v>
          </cell>
          <cell r="F502" t="str">
            <v>1301207</v>
          </cell>
          <cell r="G502">
            <v>10</v>
          </cell>
          <cell r="H502">
            <v>30</v>
          </cell>
          <cell r="I502" t="str">
            <v>名古屋</v>
          </cell>
          <cell r="J502" t="str">
            <v>名古屋国際会議場</v>
          </cell>
          <cell r="K502" t="str">
            <v>133+134</v>
          </cell>
          <cell r="L502">
            <v>44902</v>
          </cell>
          <cell r="M502">
            <v>44903</v>
          </cell>
          <cell r="O502" t="str">
            <v>名古屋</v>
          </cell>
          <cell r="P502" t="str">
            <v>一般</v>
          </cell>
          <cell r="Q502">
            <v>1</v>
          </cell>
          <cell r="R502" t="str">
            <v>ナガミ</v>
          </cell>
          <cell r="S502" t="str">
            <v>コウキ</v>
          </cell>
          <cell r="T502" t="str">
            <v>ナガミ　コウキ</v>
          </cell>
          <cell r="U502" t="str">
            <v>永見</v>
          </cell>
          <cell r="V502" t="str">
            <v>幸棋</v>
          </cell>
          <cell r="W502" t="str">
            <v>永見　幸棋</v>
          </cell>
          <cell r="X502">
            <v>29732</v>
          </cell>
          <cell r="Y502">
            <v>41</v>
          </cell>
          <cell r="Z502" t="str">
            <v>486-0854</v>
          </cell>
          <cell r="AA502" t="str">
            <v>愛知県</v>
          </cell>
          <cell r="AB502" t="str">
            <v>春日井市林島町３丁目11－4</v>
          </cell>
          <cell r="AC502" t="str">
            <v>クレール林島101号室</v>
          </cell>
          <cell r="AD502" t="str">
            <v>080-9948-3979</v>
          </cell>
          <cell r="AE502" t="str">
            <v>nagami.koki@jp.panasonic.com</v>
          </cell>
          <cell r="AF502" t="str">
            <v>パナソニックリフォーム株式会社</v>
          </cell>
          <cell r="AG502" t="str">
            <v>中部支社</v>
          </cell>
          <cell r="AH502" t="str">
            <v>465-0093</v>
          </cell>
          <cell r="AI502" t="str">
            <v>愛知県</v>
          </cell>
          <cell r="AJ502" t="str">
            <v>名古屋市名東区一社１丁目83番地</v>
          </cell>
          <cell r="AK502" t="str">
            <v/>
          </cell>
          <cell r="AL502" t="str">
            <v>052-856-8746</v>
          </cell>
          <cell r="AM502" t="str">
            <v>⑥</v>
          </cell>
          <cell r="AN502" t="str">
            <v>永見　幸棋</v>
          </cell>
          <cell r="AO502">
            <v>1</v>
          </cell>
          <cell r="AP502">
            <v>1</v>
          </cell>
          <cell r="AS502" t="str">
            <v>一括</v>
          </cell>
          <cell r="BA502" t="str">
            <v/>
          </cell>
          <cell r="BB502" t="str">
            <v/>
          </cell>
          <cell r="BC502" t="str">
            <v/>
          </cell>
          <cell r="BD502" t="str">
            <v/>
          </cell>
          <cell r="BE502" t="str">
            <v/>
          </cell>
          <cell r="BF502" t="str">
            <v/>
          </cell>
          <cell r="BG502" t="str">
            <v>9:30</v>
          </cell>
          <cell r="BH502" t="str">
            <v>17:00</v>
          </cell>
          <cell r="BI502" t="str">
            <v>9:00</v>
          </cell>
          <cell r="BJ502" t="str">
            <v>17:10</v>
          </cell>
          <cell r="BK502" t="str">
            <v/>
          </cell>
          <cell r="BL502" t="str">
            <v/>
          </cell>
        </row>
        <row r="503">
          <cell r="A503" t="str">
            <v>22-1301207-011</v>
          </cell>
          <cell r="B503">
            <v>44796</v>
          </cell>
          <cell r="E503">
            <v>0</v>
          </cell>
          <cell r="F503" t="str">
            <v>1301207</v>
          </cell>
          <cell r="G503">
            <v>11</v>
          </cell>
          <cell r="H503">
            <v>30</v>
          </cell>
          <cell r="I503" t="str">
            <v>名古屋</v>
          </cell>
          <cell r="J503" t="str">
            <v>名古屋国際会議場</v>
          </cell>
          <cell r="K503" t="str">
            <v>133+134</v>
          </cell>
          <cell r="L503">
            <v>44902</v>
          </cell>
          <cell r="M503">
            <v>44903</v>
          </cell>
          <cell r="O503" t="str">
            <v>名古屋</v>
          </cell>
          <cell r="P503" t="str">
            <v>一般</v>
          </cell>
          <cell r="Q503">
            <v>1</v>
          </cell>
          <cell r="R503" t="str">
            <v>テラザワ</v>
          </cell>
          <cell r="S503" t="str">
            <v>ノブヒロ</v>
          </cell>
          <cell r="T503" t="str">
            <v>テラザワ　ノブヒロ</v>
          </cell>
          <cell r="U503" t="str">
            <v>寺澤</v>
          </cell>
          <cell r="V503" t="str">
            <v>延浩</v>
          </cell>
          <cell r="W503" t="str">
            <v>寺澤　延浩</v>
          </cell>
          <cell r="X503">
            <v>24571</v>
          </cell>
          <cell r="Y503">
            <v>55</v>
          </cell>
          <cell r="Z503" t="str">
            <v>658-0013</v>
          </cell>
          <cell r="AA503" t="str">
            <v>兵庫県</v>
          </cell>
          <cell r="AB503" t="str">
            <v>神戸市東灘区深江北町2丁目3-10</v>
          </cell>
          <cell r="AC503" t="str">
            <v/>
          </cell>
          <cell r="AD503" t="str">
            <v>090-6096-9973</v>
          </cell>
          <cell r="AE503" t="str">
            <v>00062237@daiwa-reform.jp</v>
          </cell>
          <cell r="AF503" t="str">
            <v>大和ハウスリフォーム株式会社</v>
          </cell>
          <cell r="AG503" t="str">
            <v>名古屋事業部</v>
          </cell>
          <cell r="AH503" t="str">
            <v>453-0872</v>
          </cell>
          <cell r="AI503" t="str">
            <v>愛知県</v>
          </cell>
          <cell r="AJ503" t="str">
            <v>名古屋市中村区平池町4丁目60番地9</v>
          </cell>
          <cell r="AK503" t="str">
            <v>大和ハウス名古屋ビル16F</v>
          </cell>
          <cell r="AL503" t="str">
            <v>052-485-5095</v>
          </cell>
          <cell r="AM503" t="str">
            <v>①</v>
          </cell>
          <cell r="AN503" t="str">
            <v>寺澤　延浩</v>
          </cell>
          <cell r="AO503">
            <v>0</v>
          </cell>
          <cell r="AP503">
            <v>1</v>
          </cell>
          <cell r="AS503" t="str">
            <v>一括</v>
          </cell>
          <cell r="BA503" t="str">
            <v/>
          </cell>
          <cell r="BB503" t="str">
            <v/>
          </cell>
          <cell r="BC503" t="str">
            <v/>
          </cell>
          <cell r="BD503" t="str">
            <v/>
          </cell>
          <cell r="BE503" t="str">
            <v/>
          </cell>
          <cell r="BF503" t="str">
            <v/>
          </cell>
          <cell r="BG503" t="str">
            <v>9:30</v>
          </cell>
          <cell r="BH503" t="str">
            <v>17:00</v>
          </cell>
          <cell r="BI503" t="str">
            <v>9:00</v>
          </cell>
          <cell r="BJ503" t="str">
            <v>17:10</v>
          </cell>
          <cell r="BK503" t="str">
            <v/>
          </cell>
          <cell r="BL503" t="str">
            <v/>
          </cell>
        </row>
        <row r="504">
          <cell r="A504" t="str">
            <v>22-1301207-012</v>
          </cell>
          <cell r="B504">
            <v>44792</v>
          </cell>
          <cell r="E504">
            <v>0</v>
          </cell>
          <cell r="F504" t="str">
            <v>1301207</v>
          </cell>
          <cell r="G504">
            <v>12</v>
          </cell>
          <cell r="H504">
            <v>30</v>
          </cell>
          <cell r="I504" t="str">
            <v>名古屋</v>
          </cell>
          <cell r="J504" t="str">
            <v>名古屋国際会議場</v>
          </cell>
          <cell r="K504" t="str">
            <v>133+134</v>
          </cell>
          <cell r="L504">
            <v>44902</v>
          </cell>
          <cell r="M504">
            <v>44903</v>
          </cell>
          <cell r="O504" t="str">
            <v>名古屋</v>
          </cell>
          <cell r="P504" t="str">
            <v>一般</v>
          </cell>
          <cell r="Q504">
            <v>1</v>
          </cell>
          <cell r="R504" t="str">
            <v>ナカヤ</v>
          </cell>
          <cell r="S504" t="str">
            <v>アキヒコ</v>
          </cell>
          <cell r="T504" t="str">
            <v>ナカヤ　アキヒコ</v>
          </cell>
          <cell r="U504" t="str">
            <v>中谷</v>
          </cell>
          <cell r="V504" t="str">
            <v>文彦</v>
          </cell>
          <cell r="W504" t="str">
            <v>中谷　文彦</v>
          </cell>
          <cell r="X504">
            <v>29247</v>
          </cell>
          <cell r="Y504">
            <v>42</v>
          </cell>
          <cell r="Z504" t="str">
            <v>468-0011</v>
          </cell>
          <cell r="AA504" t="str">
            <v>愛知県</v>
          </cell>
          <cell r="AB504" t="str">
            <v>名古屋市天白区平針1丁目106番地</v>
          </cell>
          <cell r="AC504" t="str">
            <v>スパイラルホーム305号室</v>
          </cell>
          <cell r="AD504" t="str">
            <v>080-8314-4978</v>
          </cell>
          <cell r="AE504" t="str">
            <v>nakaya.akihiko@jp.panasonic.com</v>
          </cell>
          <cell r="AF504" t="str">
            <v>パナソニックリフォーム株式会社</v>
          </cell>
          <cell r="AG504" t="str">
            <v>中部支社</v>
          </cell>
          <cell r="AH504" t="str">
            <v>465-0093</v>
          </cell>
          <cell r="AI504" t="str">
            <v>愛知県</v>
          </cell>
          <cell r="AJ504" t="str">
            <v>名古屋市名東区一社１丁目８３番地４階</v>
          </cell>
          <cell r="AK504" t="str">
            <v/>
          </cell>
          <cell r="AL504" t="str">
            <v>052-856-8746</v>
          </cell>
          <cell r="AM504" t="str">
            <v>②</v>
          </cell>
          <cell r="AN504" t="str">
            <v>中谷　文彦</v>
          </cell>
          <cell r="AO504">
            <v>1</v>
          </cell>
          <cell r="AP504">
            <v>1</v>
          </cell>
          <cell r="AS504" t="str">
            <v>一括</v>
          </cell>
          <cell r="BA504" t="str">
            <v/>
          </cell>
          <cell r="BB504" t="str">
            <v/>
          </cell>
          <cell r="BC504" t="str">
            <v/>
          </cell>
          <cell r="BD504" t="str">
            <v/>
          </cell>
          <cell r="BE504" t="str">
            <v/>
          </cell>
          <cell r="BF504" t="str">
            <v/>
          </cell>
          <cell r="BG504" t="str">
            <v>9:30</v>
          </cell>
          <cell r="BH504" t="str">
            <v>17:00</v>
          </cell>
          <cell r="BI504" t="str">
            <v>9:00</v>
          </cell>
          <cell r="BJ504" t="str">
            <v>17:10</v>
          </cell>
          <cell r="BK504" t="str">
            <v/>
          </cell>
          <cell r="BL504" t="str">
            <v/>
          </cell>
        </row>
        <row r="505">
          <cell r="A505" t="str">
            <v>22-1301207-013</v>
          </cell>
          <cell r="B505">
            <v>44805</v>
          </cell>
          <cell r="C505">
            <v>44805</v>
          </cell>
          <cell r="E505">
            <v>0</v>
          </cell>
          <cell r="F505" t="str">
            <v>1301207</v>
          </cell>
          <cell r="G505">
            <v>13</v>
          </cell>
          <cell r="H505">
            <v>30</v>
          </cell>
          <cell r="I505" t="str">
            <v>名古屋</v>
          </cell>
          <cell r="J505" t="str">
            <v>名古屋国際会議場</v>
          </cell>
          <cell r="K505" t="str">
            <v>133+134</v>
          </cell>
          <cell r="L505">
            <v>44902</v>
          </cell>
          <cell r="M505">
            <v>44903</v>
          </cell>
          <cell r="O505" t="str">
            <v>名古屋</v>
          </cell>
          <cell r="P505" t="str">
            <v>一般</v>
          </cell>
          <cell r="Q505">
            <v>1</v>
          </cell>
          <cell r="R505" t="str">
            <v>ハヤシ</v>
          </cell>
          <cell r="S505" t="str">
            <v>ユキオ</v>
          </cell>
          <cell r="T505" t="str">
            <v>ハヤシ　ユキオ</v>
          </cell>
          <cell r="U505" t="str">
            <v>林</v>
          </cell>
          <cell r="V505" t="str">
            <v>由貴男</v>
          </cell>
          <cell r="W505" t="str">
            <v>林　由貴男</v>
          </cell>
          <cell r="X505">
            <v>26842</v>
          </cell>
          <cell r="Y505">
            <v>49</v>
          </cell>
          <cell r="Z505" t="str">
            <v>513-0826</v>
          </cell>
          <cell r="AA505" t="str">
            <v>三重県</v>
          </cell>
          <cell r="AB505" t="str">
            <v>鈴鹿市住吉２丁目５－１５</v>
          </cell>
          <cell r="AD505" t="str">
            <v>090-4164-6469</v>
          </cell>
          <cell r="AE505" t="str">
            <v>yukio_hayashi@toyotahomemie.jp</v>
          </cell>
          <cell r="AF505" t="str">
            <v>トヨタホーム三重株式会社</v>
          </cell>
          <cell r="AG505" t="str">
            <v>管理課</v>
          </cell>
          <cell r="AH505" t="str">
            <v>510-0063</v>
          </cell>
          <cell r="AI505" t="str">
            <v>三重県</v>
          </cell>
          <cell r="AJ505" t="str">
            <v>四日市市十七軒町９－１</v>
          </cell>
          <cell r="AL505" t="str">
            <v>059-351-7722</v>
          </cell>
          <cell r="AM505" t="str">
            <v>⑥</v>
          </cell>
          <cell r="AN505" t="str">
            <v>林　由貴男　</v>
          </cell>
          <cell r="AO505">
            <v>1</v>
          </cell>
          <cell r="AP505">
            <v>1</v>
          </cell>
          <cell r="AS505" t="str">
            <v>一括</v>
          </cell>
          <cell r="BA505" t="str">
            <v/>
          </cell>
          <cell r="BB505" t="str">
            <v/>
          </cell>
          <cell r="BC505" t="str">
            <v/>
          </cell>
          <cell r="BD505" t="str">
            <v/>
          </cell>
          <cell r="BE505" t="str">
            <v/>
          </cell>
          <cell r="BF505" t="str">
            <v/>
          </cell>
          <cell r="BG505" t="str">
            <v>9:30</v>
          </cell>
          <cell r="BH505" t="str">
            <v>17:00</v>
          </cell>
          <cell r="BI505" t="str">
            <v>9:00</v>
          </cell>
          <cell r="BJ505" t="str">
            <v>17:10</v>
          </cell>
          <cell r="BK505" t="str">
            <v/>
          </cell>
          <cell r="BL505" t="str">
            <v/>
          </cell>
        </row>
        <row r="506">
          <cell r="A506" t="str">
            <v>22-1301207-014</v>
          </cell>
          <cell r="B506">
            <v>44805</v>
          </cell>
          <cell r="C506">
            <v>44805</v>
          </cell>
          <cell r="E506">
            <v>0</v>
          </cell>
          <cell r="F506" t="str">
            <v>1301207</v>
          </cell>
          <cell r="G506">
            <v>14</v>
          </cell>
          <cell r="H506">
            <v>30</v>
          </cell>
          <cell r="I506" t="str">
            <v>名古屋</v>
          </cell>
          <cell r="J506" t="str">
            <v>名古屋国際会議場</v>
          </cell>
          <cell r="K506" t="str">
            <v>133+134</v>
          </cell>
          <cell r="L506">
            <v>44902</v>
          </cell>
          <cell r="M506">
            <v>44903</v>
          </cell>
          <cell r="O506" t="str">
            <v>名古屋</v>
          </cell>
          <cell r="P506" t="str">
            <v>一般</v>
          </cell>
          <cell r="Q506">
            <v>1</v>
          </cell>
          <cell r="R506" t="str">
            <v>スズキ</v>
          </cell>
          <cell r="S506" t="str">
            <v>シンゴ</v>
          </cell>
          <cell r="T506" t="str">
            <v>スズキ　シンゴ</v>
          </cell>
          <cell r="U506" t="str">
            <v>鈴木</v>
          </cell>
          <cell r="V506" t="str">
            <v>真吾</v>
          </cell>
          <cell r="W506" t="str">
            <v>鈴木　真吾</v>
          </cell>
          <cell r="X506">
            <v>30995</v>
          </cell>
          <cell r="Y506">
            <v>37</v>
          </cell>
          <cell r="Z506" t="str">
            <v>465-0024</v>
          </cell>
          <cell r="AA506" t="str">
            <v>愛知県</v>
          </cell>
          <cell r="AB506" t="str">
            <v>名古屋市名東区本郷3丁目171番地</v>
          </cell>
          <cell r="AD506" t="str">
            <v>090-4548-4974</v>
          </cell>
          <cell r="AE506" t="str">
            <v>suzuki.shingo003@jp.panasonic.com</v>
          </cell>
          <cell r="AF506" t="str">
            <v>パナソニックリフォーム株式会社</v>
          </cell>
          <cell r="AG506" t="str">
            <v>中部支社</v>
          </cell>
          <cell r="AH506" t="str">
            <v>465-0093</v>
          </cell>
          <cell r="AI506" t="str">
            <v>愛知県</v>
          </cell>
          <cell r="AJ506" t="str">
            <v>名古屋市名東区一社１丁目８３番地４階</v>
          </cell>
          <cell r="AK506" t="str">
            <v/>
          </cell>
          <cell r="AL506" t="str">
            <v>052-856-8746</v>
          </cell>
          <cell r="AM506" t="str">
            <v>①</v>
          </cell>
          <cell r="AN506" t="str">
            <v>鈴木　真吾</v>
          </cell>
          <cell r="AO506">
            <v>1</v>
          </cell>
          <cell r="AP506">
            <v>1</v>
          </cell>
          <cell r="AS506" t="str">
            <v>一括</v>
          </cell>
          <cell r="BA506" t="str">
            <v/>
          </cell>
          <cell r="BB506" t="str">
            <v/>
          </cell>
          <cell r="BC506" t="str">
            <v/>
          </cell>
          <cell r="BD506" t="str">
            <v/>
          </cell>
          <cell r="BE506" t="str">
            <v/>
          </cell>
          <cell r="BF506" t="str">
            <v/>
          </cell>
          <cell r="BG506" t="str">
            <v>9:30</v>
          </cell>
          <cell r="BH506" t="str">
            <v>17:00</v>
          </cell>
          <cell r="BI506" t="str">
            <v>9:00</v>
          </cell>
          <cell r="BJ506" t="str">
            <v>17:10</v>
          </cell>
          <cell r="BK506" t="str">
            <v/>
          </cell>
          <cell r="BL506" t="str">
            <v/>
          </cell>
        </row>
        <row r="507">
          <cell r="A507" t="str">
            <v>22-1301207-015</v>
          </cell>
          <cell r="B507">
            <v>44810</v>
          </cell>
          <cell r="C507">
            <v>44810</v>
          </cell>
          <cell r="E507">
            <v>0</v>
          </cell>
          <cell r="F507" t="str">
            <v>1301207</v>
          </cell>
          <cell r="G507">
            <v>15</v>
          </cell>
          <cell r="H507">
            <v>30</v>
          </cell>
          <cell r="I507" t="str">
            <v>名古屋</v>
          </cell>
          <cell r="J507" t="str">
            <v>名古屋国際会議場</v>
          </cell>
          <cell r="K507" t="str">
            <v>133+134</v>
          </cell>
          <cell r="L507">
            <v>44902</v>
          </cell>
          <cell r="M507">
            <v>44903</v>
          </cell>
          <cell r="O507" t="str">
            <v>名古屋</v>
          </cell>
          <cell r="P507" t="str">
            <v>一般</v>
          </cell>
          <cell r="Q507">
            <v>1</v>
          </cell>
          <cell r="R507" t="str">
            <v>マエダ</v>
          </cell>
          <cell r="S507" t="str">
            <v>ユキノブ</v>
          </cell>
          <cell r="T507" t="str">
            <v>マエダ　ユキノブ</v>
          </cell>
          <cell r="U507" t="str">
            <v>前田</v>
          </cell>
          <cell r="V507" t="str">
            <v>幸宣</v>
          </cell>
          <cell r="W507" t="str">
            <v>前田　幸宣</v>
          </cell>
          <cell r="X507">
            <v>27449</v>
          </cell>
          <cell r="Y507">
            <v>47</v>
          </cell>
          <cell r="Z507" t="str">
            <v>448-0003</v>
          </cell>
          <cell r="AA507" t="str">
            <v>愛知県</v>
          </cell>
          <cell r="AB507" t="str">
            <v>刈谷市一ツ木町4丁目28-27</v>
          </cell>
          <cell r="AD507" t="str">
            <v>090-1864-3958</v>
          </cell>
          <cell r="AE507" t="str">
            <v>yuki-maeda@ntp-g.com</v>
          </cell>
          <cell r="AF507" t="str">
            <v>トヨタホーム名古屋株式会社</v>
          </cell>
          <cell r="AH507" t="str">
            <v>456-0062</v>
          </cell>
          <cell r="AI507" t="str">
            <v>愛知県</v>
          </cell>
          <cell r="AJ507" t="str">
            <v>名古屋市熱田区大宝１丁目13番20号</v>
          </cell>
          <cell r="AL507" t="str">
            <v>052-778-9205</v>
          </cell>
          <cell r="AM507" t="str">
            <v>⑥</v>
          </cell>
          <cell r="AN507" t="str">
            <v>前田　幸宣</v>
          </cell>
          <cell r="AO507">
            <v>1</v>
          </cell>
          <cell r="AP507">
            <v>1</v>
          </cell>
          <cell r="AS507" t="str">
            <v>一括</v>
          </cell>
          <cell r="BA507" t="str">
            <v/>
          </cell>
          <cell r="BB507" t="str">
            <v/>
          </cell>
          <cell r="BC507" t="str">
            <v/>
          </cell>
          <cell r="BD507" t="str">
            <v/>
          </cell>
          <cell r="BE507" t="str">
            <v/>
          </cell>
          <cell r="BF507" t="str">
            <v/>
          </cell>
          <cell r="BG507" t="str">
            <v>9:30</v>
          </cell>
          <cell r="BH507" t="str">
            <v>17:00</v>
          </cell>
          <cell r="BI507" t="str">
            <v>9:00</v>
          </cell>
          <cell r="BJ507" t="str">
            <v>17:10</v>
          </cell>
          <cell r="BK507" t="str">
            <v/>
          </cell>
          <cell r="BL507" t="str">
            <v/>
          </cell>
        </row>
        <row r="508">
          <cell r="A508" t="str">
            <v>22-1301207-016</v>
          </cell>
          <cell r="B508">
            <v>44806</v>
          </cell>
          <cell r="C508">
            <v>44831</v>
          </cell>
          <cell r="E508">
            <v>0</v>
          </cell>
          <cell r="F508" t="str">
            <v>1301207</v>
          </cell>
          <cell r="G508">
            <v>16</v>
          </cell>
          <cell r="H508">
            <v>30</v>
          </cell>
          <cell r="I508" t="str">
            <v>名古屋</v>
          </cell>
          <cell r="J508" t="str">
            <v>名古屋国際会議場</v>
          </cell>
          <cell r="K508" t="str">
            <v>133+134</v>
          </cell>
          <cell r="L508">
            <v>44902</v>
          </cell>
          <cell r="M508">
            <v>44903</v>
          </cell>
          <cell r="O508" t="str">
            <v>名古屋</v>
          </cell>
          <cell r="P508" t="str">
            <v>一般</v>
          </cell>
          <cell r="Q508">
            <v>1</v>
          </cell>
          <cell r="R508" t="str">
            <v>クニエダ</v>
          </cell>
          <cell r="S508" t="str">
            <v>ハジメ</v>
          </cell>
          <cell r="T508" t="str">
            <v>クニエダ　ハジメ</v>
          </cell>
          <cell r="U508" t="str">
            <v>國枝</v>
          </cell>
          <cell r="V508" t="str">
            <v>創</v>
          </cell>
          <cell r="W508" t="str">
            <v>國枝　創</v>
          </cell>
          <cell r="X508">
            <v>25817</v>
          </cell>
          <cell r="Y508">
            <v>52</v>
          </cell>
          <cell r="Z508" t="str">
            <v>460-0022</v>
          </cell>
          <cell r="AA508" t="str">
            <v>愛知県</v>
          </cell>
          <cell r="AB508" t="str">
            <v>名古屋市中区金山4丁目5-16</v>
          </cell>
          <cell r="AC508" t="str">
            <v>パークフラッツ金山319号室</v>
          </cell>
          <cell r="AD508" t="str">
            <v>070-1421-8404</v>
          </cell>
          <cell r="AE508" t="str">
            <v>h-kunieda@yamadahomes.jp</v>
          </cell>
          <cell r="AF508" t="str">
            <v>株式会社ヤマダホームズ</v>
          </cell>
          <cell r="AG508" t="str">
            <v>リフォーム事業本部</v>
          </cell>
          <cell r="AH508" t="str">
            <v>370-0841</v>
          </cell>
          <cell r="AI508" t="str">
            <v>群馬県</v>
          </cell>
          <cell r="AJ508" t="str">
            <v>高崎市栄町1-1</v>
          </cell>
          <cell r="AK508" t="str">
            <v/>
          </cell>
          <cell r="AL508" t="str">
            <v>027-330-3313</v>
          </cell>
          <cell r="AM508" t="str">
            <v>⑥</v>
          </cell>
          <cell r="AN508" t="str">
            <v>國枝　創</v>
          </cell>
          <cell r="AO508">
            <v>1</v>
          </cell>
          <cell r="AP508">
            <v>1</v>
          </cell>
          <cell r="AS508" t="str">
            <v>一括</v>
          </cell>
          <cell r="BA508" t="str">
            <v/>
          </cell>
          <cell r="BB508" t="str">
            <v/>
          </cell>
          <cell r="BC508" t="str">
            <v/>
          </cell>
          <cell r="BD508" t="str">
            <v/>
          </cell>
          <cell r="BE508" t="str">
            <v/>
          </cell>
          <cell r="BF508" t="str">
            <v/>
          </cell>
          <cell r="BG508" t="str">
            <v>9:30</v>
          </cell>
          <cell r="BH508" t="str">
            <v>17:00</v>
          </cell>
          <cell r="BI508" t="str">
            <v>9:00</v>
          </cell>
          <cell r="BJ508" t="str">
            <v>17:10</v>
          </cell>
          <cell r="BK508" t="str">
            <v/>
          </cell>
          <cell r="BL508" t="str">
            <v/>
          </cell>
        </row>
        <row r="509">
          <cell r="A509" t="str">
            <v>22-1301207-017</v>
          </cell>
          <cell r="B509">
            <v>44798</v>
          </cell>
          <cell r="C509">
            <v>44831</v>
          </cell>
          <cell r="E509">
            <v>0</v>
          </cell>
          <cell r="F509" t="str">
            <v>1301207</v>
          </cell>
          <cell r="G509">
            <v>17</v>
          </cell>
          <cell r="H509">
            <v>30</v>
          </cell>
          <cell r="I509" t="str">
            <v>名古屋</v>
          </cell>
          <cell r="J509" t="str">
            <v>名古屋国際会議場</v>
          </cell>
          <cell r="K509" t="str">
            <v>133+134</v>
          </cell>
          <cell r="L509">
            <v>44902</v>
          </cell>
          <cell r="M509">
            <v>44903</v>
          </cell>
          <cell r="O509" t="str">
            <v>名古屋</v>
          </cell>
          <cell r="P509" t="str">
            <v>一般</v>
          </cell>
          <cell r="Q509">
            <v>1</v>
          </cell>
          <cell r="R509" t="str">
            <v>シカタ</v>
          </cell>
          <cell r="S509" t="str">
            <v>ヨウコ</v>
          </cell>
          <cell r="T509" t="str">
            <v>シカタ　ヨウコ</v>
          </cell>
          <cell r="U509" t="str">
            <v>鹿田</v>
          </cell>
          <cell r="V509" t="str">
            <v>陽子</v>
          </cell>
          <cell r="W509" t="str">
            <v>鹿田　陽子</v>
          </cell>
          <cell r="X509">
            <v>27187</v>
          </cell>
          <cell r="Y509">
            <v>48</v>
          </cell>
          <cell r="Z509" t="str">
            <v>490-1137</v>
          </cell>
          <cell r="AA509" t="str">
            <v>愛知県</v>
          </cell>
          <cell r="AB509" t="str">
            <v>海部郡大治町堀之内深田82-6</v>
          </cell>
          <cell r="AC509" t="str">
            <v/>
          </cell>
          <cell r="AD509" t="str">
            <v>090-6597-2414</v>
          </cell>
          <cell r="AE509" t="str">
            <v>y-shikata@yamadahomes.jp</v>
          </cell>
          <cell r="AF509" t="str">
            <v>株式会社ヤマダホームズ</v>
          </cell>
          <cell r="AG509" t="str">
            <v>リフォーム事業本部</v>
          </cell>
          <cell r="AH509" t="str">
            <v>370-0841</v>
          </cell>
          <cell r="AI509" t="str">
            <v>群馬県</v>
          </cell>
          <cell r="AJ509" t="str">
            <v>高崎市栄町1-1</v>
          </cell>
          <cell r="AK509" t="str">
            <v/>
          </cell>
          <cell r="AL509" t="str">
            <v>027-310-2244</v>
          </cell>
          <cell r="AM509" t="str">
            <v>⑥</v>
          </cell>
          <cell r="AN509" t="str">
            <v>鹿田　陽子</v>
          </cell>
          <cell r="AO509">
            <v>1</v>
          </cell>
          <cell r="AP509">
            <v>1</v>
          </cell>
          <cell r="AS509" t="str">
            <v>一括</v>
          </cell>
          <cell r="BA509" t="str">
            <v/>
          </cell>
          <cell r="BB509" t="str">
            <v/>
          </cell>
          <cell r="BC509" t="str">
            <v/>
          </cell>
          <cell r="BD509" t="str">
            <v/>
          </cell>
          <cell r="BE509" t="str">
            <v/>
          </cell>
          <cell r="BF509" t="str">
            <v/>
          </cell>
          <cell r="BG509" t="str">
            <v>9:30</v>
          </cell>
          <cell r="BH509" t="str">
            <v>17:00</v>
          </cell>
          <cell r="BI509" t="str">
            <v>9:00</v>
          </cell>
          <cell r="BJ509" t="str">
            <v>17:10</v>
          </cell>
          <cell r="BK509" t="str">
            <v/>
          </cell>
          <cell r="BL509" t="str">
            <v/>
          </cell>
        </row>
        <row r="510">
          <cell r="A510" t="str">
            <v>22-1301207-018</v>
          </cell>
          <cell r="B510">
            <v>44830</v>
          </cell>
          <cell r="C510">
            <v>44831</v>
          </cell>
          <cell r="F510" t="str">
            <v>1301207</v>
          </cell>
          <cell r="G510">
            <v>18</v>
          </cell>
          <cell r="H510">
            <v>30</v>
          </cell>
          <cell r="I510" t="str">
            <v>名古屋</v>
          </cell>
          <cell r="J510" t="str">
            <v>名古屋国際会議場</v>
          </cell>
          <cell r="K510" t="str">
            <v>133+134</v>
          </cell>
          <cell r="L510">
            <v>44902</v>
          </cell>
          <cell r="M510">
            <v>44903</v>
          </cell>
          <cell r="O510" t="str">
            <v>名古屋</v>
          </cell>
          <cell r="P510" t="str">
            <v>一般</v>
          </cell>
          <cell r="Q510">
            <v>1</v>
          </cell>
          <cell r="R510" t="str">
            <v>ニシムラ</v>
          </cell>
          <cell r="S510" t="str">
            <v>アキトシ</v>
          </cell>
          <cell r="T510" t="str">
            <v>ニシムラ　アキトシ</v>
          </cell>
          <cell r="U510" t="str">
            <v>西村</v>
          </cell>
          <cell r="V510" t="str">
            <v>明敏</v>
          </cell>
          <cell r="W510" t="str">
            <v>西村　明敏</v>
          </cell>
          <cell r="X510">
            <v>22096</v>
          </cell>
          <cell r="Y510">
            <v>62</v>
          </cell>
          <cell r="Z510" t="str">
            <v>458-0903</v>
          </cell>
          <cell r="AA510" t="str">
            <v>愛知県</v>
          </cell>
          <cell r="AB510" t="str">
            <v>名古屋市緑区有松愛宕923番地</v>
          </cell>
          <cell r="AD510" t="str">
            <v>052-871-9821</v>
          </cell>
          <cell r="AE510" t="str">
            <v>ichihashi.rikako@ymax.co.jp</v>
          </cell>
          <cell r="AF510" t="str">
            <v>株式会社オーベル建築設計事務所</v>
          </cell>
          <cell r="AH510" t="str">
            <v>456-0004</v>
          </cell>
          <cell r="AI510" t="str">
            <v>愛知県</v>
          </cell>
          <cell r="AJ510" t="str">
            <v>名古屋市熱田区桜田町19-21</v>
          </cell>
          <cell r="AL510" t="str">
            <v>052-871-9821</v>
          </cell>
          <cell r="AM510" t="str">
            <v>⑥</v>
          </cell>
          <cell r="AN510" t="str">
            <v>西村　明敏</v>
          </cell>
          <cell r="AO510">
            <v>1</v>
          </cell>
          <cell r="AP510">
            <v>1</v>
          </cell>
          <cell r="AS510" t="str">
            <v>三菱</v>
          </cell>
          <cell r="AT510">
            <v>44832</v>
          </cell>
          <cell r="BA510" t="str">
            <v/>
          </cell>
          <cell r="BB510" t="str">
            <v/>
          </cell>
          <cell r="BC510" t="str">
            <v/>
          </cell>
          <cell r="BD510" t="str">
            <v/>
          </cell>
          <cell r="BE510" t="str">
            <v/>
          </cell>
          <cell r="BF510" t="str">
            <v/>
          </cell>
          <cell r="BG510" t="str">
            <v>9:30</v>
          </cell>
          <cell r="BH510" t="str">
            <v>17:00</v>
          </cell>
          <cell r="BI510" t="str">
            <v>9:00</v>
          </cell>
          <cell r="BJ510" t="str">
            <v>17:10</v>
          </cell>
          <cell r="BK510" t="str">
            <v/>
          </cell>
          <cell r="BL510" t="str">
            <v/>
          </cell>
        </row>
        <row r="511">
          <cell r="A511" t="str">
            <v>22-1301207-019</v>
          </cell>
          <cell r="B511">
            <v>44830</v>
          </cell>
          <cell r="C511">
            <v>44831</v>
          </cell>
          <cell r="F511" t="str">
            <v>1301207</v>
          </cell>
          <cell r="G511">
            <v>19</v>
          </cell>
          <cell r="H511">
            <v>30</v>
          </cell>
          <cell r="I511" t="str">
            <v>名古屋</v>
          </cell>
          <cell r="J511" t="str">
            <v>名古屋国際会議場</v>
          </cell>
          <cell r="K511" t="str">
            <v>133+134</v>
          </cell>
          <cell r="L511">
            <v>44902</v>
          </cell>
          <cell r="M511">
            <v>44903</v>
          </cell>
          <cell r="O511" t="str">
            <v>名古屋</v>
          </cell>
          <cell r="P511" t="str">
            <v>一般</v>
          </cell>
          <cell r="Q511">
            <v>1</v>
          </cell>
          <cell r="R511" t="str">
            <v>ワタナベ</v>
          </cell>
          <cell r="S511" t="str">
            <v>マサキ</v>
          </cell>
          <cell r="T511" t="str">
            <v>ワタナベ　マサキ</v>
          </cell>
          <cell r="U511" t="str">
            <v>渡邊</v>
          </cell>
          <cell r="V511" t="str">
            <v>真生</v>
          </cell>
          <cell r="W511" t="str">
            <v>渡邊　真生</v>
          </cell>
          <cell r="X511">
            <v>36315</v>
          </cell>
          <cell r="Y511">
            <v>23</v>
          </cell>
          <cell r="Z511" t="str">
            <v>476-0011</v>
          </cell>
          <cell r="AA511" t="str">
            <v>愛知県</v>
          </cell>
          <cell r="AB511" t="str">
            <v>東海市富木島町新石根11番地の5</v>
          </cell>
          <cell r="AD511" t="str">
            <v>052-871-9821</v>
          </cell>
          <cell r="AE511" t="str">
            <v>ichihashi.rikako@ymax.co.jp</v>
          </cell>
          <cell r="AF511" t="str">
            <v>株式会社山田商会</v>
          </cell>
          <cell r="AG511" t="str">
            <v>営業開発部リベナスセンター</v>
          </cell>
          <cell r="AH511" t="str">
            <v>456-0004</v>
          </cell>
          <cell r="AI511" t="str">
            <v>愛知県</v>
          </cell>
          <cell r="AJ511" t="str">
            <v>名古屋市熱田区桜田町19-21</v>
          </cell>
          <cell r="AL511" t="str">
            <v>052-871-9821</v>
          </cell>
          <cell r="AM511" t="str">
            <v>①</v>
          </cell>
          <cell r="AN511" t="str">
            <v>渡邊　真生</v>
          </cell>
          <cell r="AO511">
            <v>1</v>
          </cell>
          <cell r="AP511">
            <v>1</v>
          </cell>
          <cell r="AS511" t="str">
            <v>三菱</v>
          </cell>
          <cell r="AT511">
            <v>44832</v>
          </cell>
          <cell r="BA511" t="str">
            <v/>
          </cell>
          <cell r="BB511" t="str">
            <v/>
          </cell>
          <cell r="BC511" t="str">
            <v/>
          </cell>
          <cell r="BD511" t="str">
            <v/>
          </cell>
          <cell r="BE511" t="str">
            <v/>
          </cell>
          <cell r="BF511" t="str">
            <v/>
          </cell>
          <cell r="BG511" t="str">
            <v>9:30</v>
          </cell>
          <cell r="BH511" t="str">
            <v>17:00</v>
          </cell>
          <cell r="BI511" t="str">
            <v>9:00</v>
          </cell>
          <cell r="BJ511" t="str">
            <v>17:10</v>
          </cell>
          <cell r="BK511" t="str">
            <v/>
          </cell>
          <cell r="BL511" t="str">
            <v/>
          </cell>
        </row>
        <row r="512">
          <cell r="A512" t="str">
            <v>22-1301207-020</v>
          </cell>
          <cell r="B512">
            <v>44833</v>
          </cell>
          <cell r="C512">
            <v>44833</v>
          </cell>
          <cell r="F512" t="str">
            <v>1301207</v>
          </cell>
          <cell r="G512">
            <v>20</v>
          </cell>
          <cell r="H512">
            <v>30</v>
          </cell>
          <cell r="I512" t="str">
            <v>名古屋</v>
          </cell>
          <cell r="J512" t="str">
            <v>名古屋国際会議場</v>
          </cell>
          <cell r="K512" t="str">
            <v>133+134</v>
          </cell>
          <cell r="L512">
            <v>44902</v>
          </cell>
          <cell r="M512">
            <v>44903</v>
          </cell>
          <cell r="O512" t="str">
            <v>名古屋</v>
          </cell>
          <cell r="P512" t="str">
            <v>一般</v>
          </cell>
          <cell r="Q512">
            <v>1</v>
          </cell>
          <cell r="R512" t="str">
            <v>スギウラ</v>
          </cell>
          <cell r="S512" t="str">
            <v>ヨシマサ</v>
          </cell>
          <cell r="T512" t="str">
            <v>スギウラ　ヨシマサ</v>
          </cell>
          <cell r="U512" t="str">
            <v>杉浦</v>
          </cell>
          <cell r="V512" t="str">
            <v>吉真</v>
          </cell>
          <cell r="W512" t="str">
            <v>杉浦　吉真</v>
          </cell>
          <cell r="X512">
            <v>28342</v>
          </cell>
          <cell r="Y512">
            <v>45</v>
          </cell>
          <cell r="Z512" t="str">
            <v>435-0804</v>
          </cell>
          <cell r="AA512" t="str">
            <v>静岡県</v>
          </cell>
          <cell r="AB512" t="str">
            <v>磐田市富丘656-1</v>
          </cell>
          <cell r="AC512" t="str">
            <v/>
          </cell>
          <cell r="AD512" t="str">
            <v>080-8533-9860</v>
          </cell>
          <cell r="AE512" t="str">
            <v>m00362657@daiwa-reform.jp</v>
          </cell>
          <cell r="AF512" t="str">
            <v>大和ハウスリフォーム株式会社</v>
          </cell>
          <cell r="AG512" t="str">
            <v>名古屋事業部</v>
          </cell>
          <cell r="AH512" t="str">
            <v>453-0872</v>
          </cell>
          <cell r="AI512" t="str">
            <v>愛知県</v>
          </cell>
          <cell r="AJ512" t="str">
            <v>名古屋市中村区平池町4丁目60番地9</v>
          </cell>
          <cell r="AK512" t="str">
            <v>大和ハウス名古屋ビル16階</v>
          </cell>
          <cell r="AL512" t="str">
            <v>052-485-5095</v>
          </cell>
          <cell r="AM512" t="str">
            <v>①</v>
          </cell>
          <cell r="AN512" t="str">
            <v>杉浦吉真</v>
          </cell>
          <cell r="AO512">
            <v>1</v>
          </cell>
          <cell r="AP512">
            <v>1</v>
          </cell>
          <cell r="AS512" t="str">
            <v>一括</v>
          </cell>
          <cell r="BA512" t="str">
            <v/>
          </cell>
          <cell r="BB512" t="str">
            <v/>
          </cell>
          <cell r="BC512" t="str">
            <v/>
          </cell>
          <cell r="BD512" t="str">
            <v/>
          </cell>
          <cell r="BE512" t="str">
            <v/>
          </cell>
          <cell r="BF512" t="str">
            <v/>
          </cell>
          <cell r="BG512" t="str">
            <v>9:30</v>
          </cell>
          <cell r="BH512" t="str">
            <v>17:00</v>
          </cell>
          <cell r="BI512" t="str">
            <v>9:00</v>
          </cell>
          <cell r="BJ512" t="str">
            <v>17:10</v>
          </cell>
          <cell r="BK512" t="str">
            <v/>
          </cell>
          <cell r="BL512" t="str">
            <v/>
          </cell>
        </row>
        <row r="513">
          <cell r="A513" t="str">
            <v>22-1301207-021</v>
          </cell>
          <cell r="B513">
            <v>44833</v>
          </cell>
          <cell r="C513">
            <v>44834</v>
          </cell>
          <cell r="F513" t="str">
            <v>1301207</v>
          </cell>
          <cell r="G513">
            <v>21</v>
          </cell>
          <cell r="H513">
            <v>30</v>
          </cell>
          <cell r="I513" t="str">
            <v>名古屋</v>
          </cell>
          <cell r="J513" t="str">
            <v>名古屋国際会議場</v>
          </cell>
          <cell r="K513" t="str">
            <v>133+134</v>
          </cell>
          <cell r="L513">
            <v>44902</v>
          </cell>
          <cell r="M513">
            <v>44903</v>
          </cell>
          <cell r="O513" t="str">
            <v>名古屋</v>
          </cell>
          <cell r="P513" t="str">
            <v>一般</v>
          </cell>
          <cell r="Q513">
            <v>1</v>
          </cell>
          <cell r="R513" t="str">
            <v>マツバラ</v>
          </cell>
          <cell r="S513" t="str">
            <v>シンゴ</v>
          </cell>
          <cell r="T513" t="str">
            <v>マツバラ　シンゴ</v>
          </cell>
          <cell r="U513" t="str">
            <v>松原</v>
          </cell>
          <cell r="V513" t="str">
            <v>新吾</v>
          </cell>
          <cell r="W513" t="str">
            <v>松原　新吾</v>
          </cell>
          <cell r="X513">
            <v>23129</v>
          </cell>
          <cell r="Y513">
            <v>59</v>
          </cell>
          <cell r="Z513" t="str">
            <v>640-８４３２</v>
          </cell>
          <cell r="AA513" t="str">
            <v>和歌山県</v>
          </cell>
          <cell r="AB513" t="str">
            <v>和歌山市土入291－10</v>
          </cell>
          <cell r="AC513" t="str">
            <v/>
          </cell>
          <cell r="AD513" t="str">
            <v>080-3384-9023</v>
          </cell>
          <cell r="AE513" t="str">
            <v>p3090771@daiwa-reform.jp</v>
          </cell>
          <cell r="AF513" t="str">
            <v>大和ハウスリフォーム株式会社</v>
          </cell>
          <cell r="AG513" t="str">
            <v>豊田営業所</v>
          </cell>
          <cell r="AH513" t="str">
            <v>471-0834</v>
          </cell>
          <cell r="AI513" t="str">
            <v>愛知県</v>
          </cell>
          <cell r="AJ513" t="str">
            <v>豊田市寿町7丁目45　大和ハウス工業（株）豊田支店内</v>
          </cell>
          <cell r="AK513" t="str">
            <v/>
          </cell>
          <cell r="AL513" t="str">
            <v>0565-25-1867</v>
          </cell>
          <cell r="AM513" t="str">
            <v>①</v>
          </cell>
          <cell r="AN513" t="str">
            <v>松原　新吾</v>
          </cell>
          <cell r="AO513">
            <v>0</v>
          </cell>
          <cell r="AP513">
            <v>1</v>
          </cell>
          <cell r="AS513" t="str">
            <v>一括</v>
          </cell>
          <cell r="BA513" t="str">
            <v/>
          </cell>
          <cell r="BB513" t="str">
            <v/>
          </cell>
          <cell r="BC513" t="str">
            <v/>
          </cell>
          <cell r="BD513" t="str">
            <v/>
          </cell>
          <cell r="BE513" t="str">
            <v/>
          </cell>
          <cell r="BF513" t="str">
            <v/>
          </cell>
          <cell r="BG513" t="str">
            <v>9:30</v>
          </cell>
          <cell r="BH513" t="str">
            <v>17:00</v>
          </cell>
          <cell r="BI513" t="str">
            <v>9:00</v>
          </cell>
          <cell r="BJ513" t="str">
            <v>17:10</v>
          </cell>
          <cell r="BK513" t="str">
            <v/>
          </cell>
          <cell r="BL513" t="str">
            <v/>
          </cell>
        </row>
        <row r="514">
          <cell r="A514" t="str">
            <v>22-1301207-022</v>
          </cell>
          <cell r="B514">
            <v>44837</v>
          </cell>
          <cell r="C514">
            <v>44839</v>
          </cell>
          <cell r="F514" t="str">
            <v>1301207</v>
          </cell>
          <cell r="G514">
            <v>22</v>
          </cell>
          <cell r="H514">
            <v>30</v>
          </cell>
          <cell r="I514" t="str">
            <v>名古屋</v>
          </cell>
          <cell r="J514" t="str">
            <v>名古屋国際会議場</v>
          </cell>
          <cell r="K514" t="str">
            <v>133+134</v>
          </cell>
          <cell r="L514">
            <v>44902</v>
          </cell>
          <cell r="M514">
            <v>44903</v>
          </cell>
          <cell r="O514" t="str">
            <v>名古屋</v>
          </cell>
          <cell r="P514" t="str">
            <v>一般</v>
          </cell>
          <cell r="Q514">
            <v>1</v>
          </cell>
          <cell r="R514" t="str">
            <v>ムトウ</v>
          </cell>
          <cell r="S514" t="str">
            <v>コウジ</v>
          </cell>
          <cell r="T514" t="str">
            <v>ムトウ　コウジ</v>
          </cell>
          <cell r="U514" t="str">
            <v>武藤</v>
          </cell>
          <cell r="V514" t="str">
            <v>浩司</v>
          </cell>
          <cell r="W514" t="str">
            <v>武藤　浩司</v>
          </cell>
          <cell r="X514">
            <v>29698</v>
          </cell>
          <cell r="Y514">
            <v>41</v>
          </cell>
          <cell r="Z514" t="str">
            <v>453-0061</v>
          </cell>
          <cell r="AA514" t="str">
            <v>愛知県</v>
          </cell>
          <cell r="AB514" t="str">
            <v>名古屋市中村区日比津町2-5-27</v>
          </cell>
          <cell r="AC514" t="str">
            <v/>
          </cell>
          <cell r="AD514" t="str">
            <v>080-2150-5476</v>
          </cell>
          <cell r="AE514" t="str">
            <v>kouji-mutou@mitsuihome.co.jp</v>
          </cell>
          <cell r="AF514" t="str">
            <v>三井ホーム株式会社</v>
          </cell>
          <cell r="AG514" t="str">
            <v>中部お客様センター</v>
          </cell>
          <cell r="AH514" t="str">
            <v>465-0025</v>
          </cell>
          <cell r="AI514" t="str">
            <v>愛知県</v>
          </cell>
          <cell r="AJ514" t="str">
            <v>名古屋市名東区上社1－408　１F</v>
          </cell>
          <cell r="AK514" t="str">
            <v/>
          </cell>
          <cell r="AL514" t="str">
            <v>052-747-3134</v>
          </cell>
          <cell r="AM514" t="str">
            <v>⑥</v>
          </cell>
          <cell r="AN514" t="str">
            <v>武藤　浩司</v>
          </cell>
          <cell r="AO514">
            <v>1</v>
          </cell>
          <cell r="AP514">
            <v>1</v>
          </cell>
          <cell r="AS514" t="str">
            <v>三菱</v>
          </cell>
          <cell r="AT514">
            <v>44852</v>
          </cell>
          <cell r="BA514" t="str">
            <v/>
          </cell>
          <cell r="BB514" t="str">
            <v/>
          </cell>
          <cell r="BC514" t="str">
            <v/>
          </cell>
          <cell r="BD514" t="str">
            <v/>
          </cell>
          <cell r="BE514" t="str">
            <v/>
          </cell>
          <cell r="BF514" t="str">
            <v/>
          </cell>
          <cell r="BG514" t="str">
            <v>9:30</v>
          </cell>
          <cell r="BH514" t="str">
            <v>17:00</v>
          </cell>
          <cell r="BI514" t="str">
            <v>9:00</v>
          </cell>
          <cell r="BJ514" t="str">
            <v>17:10</v>
          </cell>
          <cell r="BK514" t="str">
            <v/>
          </cell>
          <cell r="BL514" t="str">
            <v/>
          </cell>
        </row>
        <row r="515">
          <cell r="A515" t="str">
            <v>22-1301207-023</v>
          </cell>
          <cell r="B515">
            <v>44839</v>
          </cell>
          <cell r="C515">
            <v>44839</v>
          </cell>
          <cell r="F515" t="str">
            <v>1301207</v>
          </cell>
          <cell r="G515">
            <v>23</v>
          </cell>
          <cell r="H515">
            <v>30</v>
          </cell>
          <cell r="I515" t="str">
            <v>名古屋</v>
          </cell>
          <cell r="J515" t="str">
            <v>名古屋国際会議場</v>
          </cell>
          <cell r="K515" t="str">
            <v>133+134</v>
          </cell>
          <cell r="L515">
            <v>44902</v>
          </cell>
          <cell r="M515">
            <v>44903</v>
          </cell>
          <cell r="O515" t="str">
            <v>名古屋</v>
          </cell>
          <cell r="P515" t="str">
            <v>一般</v>
          </cell>
          <cell r="Q515">
            <v>1</v>
          </cell>
          <cell r="R515" t="str">
            <v>ミヤコシ</v>
          </cell>
          <cell r="S515" t="str">
            <v>ヨシタカ</v>
          </cell>
          <cell r="T515" t="str">
            <v>ミヤコシ　ヨシタカ</v>
          </cell>
          <cell r="U515" t="str">
            <v>宮腰</v>
          </cell>
          <cell r="V515" t="str">
            <v>義隆</v>
          </cell>
          <cell r="W515" t="str">
            <v>宮腰　義隆</v>
          </cell>
          <cell r="X515">
            <v>24601</v>
          </cell>
          <cell r="Y515">
            <v>55</v>
          </cell>
          <cell r="Z515" t="str">
            <v>462-0065</v>
          </cell>
          <cell r="AA515" t="str">
            <v>愛知県</v>
          </cell>
          <cell r="AB515" t="str">
            <v>名古屋市北区喜惣治1丁目82番地</v>
          </cell>
          <cell r="AC515" t="str">
            <v/>
          </cell>
          <cell r="AD515" t="str">
            <v>090-2578-3194</v>
          </cell>
          <cell r="AE515" t="str">
            <v>y-miyakoshi＠mitsuihome.co.jp</v>
          </cell>
          <cell r="AF515" t="str">
            <v>三井ホーム株式会社</v>
          </cell>
          <cell r="AG515" t="str">
            <v>中部事業本部</v>
          </cell>
          <cell r="AH515" t="str">
            <v>465-0025</v>
          </cell>
          <cell r="AI515" t="str">
            <v>愛知県</v>
          </cell>
          <cell r="AJ515" t="str">
            <v>名古屋市名東区上社1-408</v>
          </cell>
          <cell r="AK515" t="str">
            <v>タークジャパンビル1階</v>
          </cell>
          <cell r="AL515" t="str">
            <v>052-747-3102</v>
          </cell>
          <cell r="AM515" t="str">
            <v>⑥</v>
          </cell>
          <cell r="AN515" t="str">
            <v>宮腰　義隆</v>
          </cell>
          <cell r="AO515">
            <v>1</v>
          </cell>
          <cell r="AP515">
            <v>1</v>
          </cell>
          <cell r="AS515" t="str">
            <v>三菱</v>
          </cell>
          <cell r="AT515">
            <v>44846</v>
          </cell>
          <cell r="BA515" t="str">
            <v/>
          </cell>
          <cell r="BB515" t="str">
            <v/>
          </cell>
          <cell r="BC515" t="str">
            <v/>
          </cell>
          <cell r="BD515" t="str">
            <v/>
          </cell>
          <cell r="BE515" t="str">
            <v/>
          </cell>
          <cell r="BF515" t="str">
            <v/>
          </cell>
          <cell r="BG515" t="str">
            <v>9:30</v>
          </cell>
          <cell r="BH515" t="str">
            <v>17:00</v>
          </cell>
          <cell r="BI515" t="str">
            <v>9:00</v>
          </cell>
          <cell r="BJ515" t="str">
            <v>17:10</v>
          </cell>
          <cell r="BK515" t="str">
            <v/>
          </cell>
          <cell r="BL515" t="str">
            <v/>
          </cell>
        </row>
        <row r="516">
          <cell r="A516" t="str">
            <v>22-1301207-024</v>
          </cell>
          <cell r="B516">
            <v>44839</v>
          </cell>
          <cell r="C516">
            <v>44839</v>
          </cell>
          <cell r="F516" t="str">
            <v>1301207</v>
          </cell>
          <cell r="G516">
            <v>24</v>
          </cell>
          <cell r="H516">
            <v>30</v>
          </cell>
          <cell r="I516" t="str">
            <v>名古屋</v>
          </cell>
          <cell r="J516" t="str">
            <v>名古屋国際会議場</v>
          </cell>
          <cell r="K516" t="str">
            <v>133+134</v>
          </cell>
          <cell r="L516">
            <v>44902</v>
          </cell>
          <cell r="M516">
            <v>44903</v>
          </cell>
          <cell r="O516" t="str">
            <v>名古屋</v>
          </cell>
          <cell r="P516" t="str">
            <v>一般</v>
          </cell>
          <cell r="Q516">
            <v>1</v>
          </cell>
          <cell r="R516" t="str">
            <v>アンドウ</v>
          </cell>
          <cell r="S516" t="str">
            <v>ユウキ</v>
          </cell>
          <cell r="T516" t="str">
            <v>アンドウ　ユウキ</v>
          </cell>
          <cell r="U516" t="str">
            <v>安藤</v>
          </cell>
          <cell r="V516" t="str">
            <v>祐樹</v>
          </cell>
          <cell r="W516" t="str">
            <v>安藤　祐樹</v>
          </cell>
          <cell r="X516">
            <v>27859</v>
          </cell>
          <cell r="Y516">
            <v>46</v>
          </cell>
          <cell r="Z516" t="str">
            <v>492-8094</v>
          </cell>
          <cell r="AA516" t="str">
            <v>愛知県</v>
          </cell>
          <cell r="AB516" t="str">
            <v>稲沢市下津北山1-1</v>
          </cell>
          <cell r="AC516" t="str">
            <v>エムズシティ稲沢503</v>
          </cell>
          <cell r="AD516" t="str">
            <v>090-2130-5109</v>
          </cell>
          <cell r="AE516" t="str">
            <v>ando.yuki@obayashi.co.jp</v>
          </cell>
          <cell r="AF516" t="str">
            <v>株式会社大林組</v>
          </cell>
          <cell r="AG516" t="str">
            <v>名古屋支店</v>
          </cell>
          <cell r="AH516" t="str">
            <v>461-8506</v>
          </cell>
          <cell r="AI516" t="str">
            <v>愛知県</v>
          </cell>
          <cell r="AJ516" t="str">
            <v>東区東桜1-10-19</v>
          </cell>
          <cell r="AK516" t="str">
            <v>名古屋大林ﾋﾞﾙ</v>
          </cell>
          <cell r="AL516" t="str">
            <v>052-961-5119</v>
          </cell>
          <cell r="AM516" t="str">
            <v>⑥</v>
          </cell>
          <cell r="AN516" t="str">
            <v>安藤　祐樹</v>
          </cell>
          <cell r="AO516">
            <v>1</v>
          </cell>
          <cell r="AP516">
            <v>1</v>
          </cell>
          <cell r="AS516" t="str">
            <v>三菱</v>
          </cell>
          <cell r="AT516">
            <v>44848</v>
          </cell>
          <cell r="BA516" t="str">
            <v/>
          </cell>
          <cell r="BB516" t="str">
            <v/>
          </cell>
          <cell r="BC516" t="str">
            <v/>
          </cell>
          <cell r="BD516" t="str">
            <v/>
          </cell>
          <cell r="BE516" t="str">
            <v/>
          </cell>
          <cell r="BF516" t="str">
            <v/>
          </cell>
          <cell r="BG516" t="str">
            <v>9:30</v>
          </cell>
          <cell r="BH516" t="str">
            <v>17:00</v>
          </cell>
          <cell r="BI516" t="str">
            <v>9:00</v>
          </cell>
          <cell r="BJ516" t="str">
            <v>17:10</v>
          </cell>
          <cell r="BK516" t="str">
            <v/>
          </cell>
          <cell r="BL516" t="str">
            <v/>
          </cell>
        </row>
        <row r="517">
          <cell r="A517" t="str">
            <v>22-1301207-025</v>
          </cell>
          <cell r="B517">
            <v>44841</v>
          </cell>
          <cell r="C517">
            <v>44841</v>
          </cell>
          <cell r="F517" t="str">
            <v>1301207</v>
          </cell>
          <cell r="G517">
            <v>25</v>
          </cell>
          <cell r="H517">
            <v>30</v>
          </cell>
          <cell r="I517" t="str">
            <v>名古屋</v>
          </cell>
          <cell r="J517" t="str">
            <v>名古屋国際会議場</v>
          </cell>
          <cell r="K517" t="str">
            <v>133+134</v>
          </cell>
          <cell r="L517">
            <v>44902</v>
          </cell>
          <cell r="M517">
            <v>44903</v>
          </cell>
          <cell r="O517" t="str">
            <v>名古屋</v>
          </cell>
          <cell r="P517" t="str">
            <v>一般</v>
          </cell>
          <cell r="Q517">
            <v>1</v>
          </cell>
          <cell r="R517" t="str">
            <v>ヒタチ</v>
          </cell>
          <cell r="S517" t="str">
            <v>ハヤト</v>
          </cell>
          <cell r="T517" t="str">
            <v>ヒタチ　ハヤト</v>
          </cell>
          <cell r="U517" t="str">
            <v>日達</v>
          </cell>
          <cell r="V517" t="str">
            <v>隼都</v>
          </cell>
          <cell r="W517" t="str">
            <v>日達　隼都</v>
          </cell>
          <cell r="X517">
            <v>32880</v>
          </cell>
          <cell r="Y517">
            <v>32</v>
          </cell>
          <cell r="Z517" t="str">
            <v>252-0303</v>
          </cell>
          <cell r="AA517" t="str">
            <v>長野県</v>
          </cell>
          <cell r="AB517" t="str">
            <v>長野県松本市大字松原80-1</v>
          </cell>
          <cell r="AC517" t="str">
            <v>グリーンヒル松原101号室</v>
          </cell>
          <cell r="AD517" t="str">
            <v>090-5575-6681</v>
          </cell>
          <cell r="AE517" t="str">
            <v>k-nakamura@nexus-r-holdings.co.jp</v>
          </cell>
          <cell r="AF517" t="str">
            <v>株式会社リンクホーム</v>
          </cell>
          <cell r="AG517" t="str">
            <v>松本支店</v>
          </cell>
          <cell r="AH517" t="str">
            <v>243-0815</v>
          </cell>
          <cell r="AI517" t="str">
            <v>神奈川県</v>
          </cell>
          <cell r="AJ517" t="str">
            <v>神奈川県厚木市妻田西1-31-40</v>
          </cell>
          <cell r="AK517" t="str">
            <v>第五ビル3F</v>
          </cell>
          <cell r="AL517" t="str">
            <v>046-205-4195</v>
          </cell>
          <cell r="AM517" t="str">
            <v>①</v>
          </cell>
          <cell r="AN517" t="str">
            <v>日達　隼都</v>
          </cell>
          <cell r="AO517">
            <v>1</v>
          </cell>
          <cell r="AP517">
            <v>1</v>
          </cell>
          <cell r="AS517" t="str">
            <v>三菱</v>
          </cell>
          <cell r="AT517">
            <v>44834</v>
          </cell>
          <cell r="BA517" t="str">
            <v/>
          </cell>
          <cell r="BB517" t="str">
            <v/>
          </cell>
          <cell r="BC517" t="str">
            <v/>
          </cell>
          <cell r="BD517" t="str">
            <v/>
          </cell>
          <cell r="BE517" t="str">
            <v/>
          </cell>
          <cell r="BF517" t="str">
            <v/>
          </cell>
          <cell r="BG517" t="str">
            <v>9:30</v>
          </cell>
          <cell r="BH517" t="str">
            <v>17:00</v>
          </cell>
          <cell r="BI517" t="str">
            <v>9:00</v>
          </cell>
          <cell r="BJ517" t="str">
            <v>17:10</v>
          </cell>
          <cell r="BK517" t="str">
            <v/>
          </cell>
          <cell r="BL517" t="str">
            <v/>
          </cell>
        </row>
        <row r="518">
          <cell r="A518" t="str">
            <v>22-1301207-026</v>
          </cell>
          <cell r="B518">
            <v>44841</v>
          </cell>
          <cell r="C518">
            <v>44841</v>
          </cell>
          <cell r="F518" t="str">
            <v>1301207</v>
          </cell>
          <cell r="G518">
            <v>26</v>
          </cell>
          <cell r="H518">
            <v>30</v>
          </cell>
          <cell r="I518" t="str">
            <v>名古屋</v>
          </cell>
          <cell r="J518" t="str">
            <v>名古屋国際会議場</v>
          </cell>
          <cell r="K518" t="str">
            <v>133+134</v>
          </cell>
          <cell r="L518">
            <v>44902</v>
          </cell>
          <cell r="M518">
            <v>44903</v>
          </cell>
          <cell r="O518" t="str">
            <v>名古屋</v>
          </cell>
          <cell r="P518" t="str">
            <v>一般</v>
          </cell>
          <cell r="Q518">
            <v>1</v>
          </cell>
          <cell r="R518" t="str">
            <v>キクカワ</v>
          </cell>
          <cell r="S518" t="str">
            <v>テツオ</v>
          </cell>
          <cell r="T518" t="str">
            <v>キクカワ　テツオ</v>
          </cell>
          <cell r="U518" t="str">
            <v>菊川</v>
          </cell>
          <cell r="V518" t="str">
            <v>テツオ</v>
          </cell>
          <cell r="W518" t="str">
            <v>菊川　テツオ</v>
          </cell>
          <cell r="X518">
            <v>35679</v>
          </cell>
          <cell r="Y518">
            <v>25</v>
          </cell>
          <cell r="Z518" t="str">
            <v>509-0202</v>
          </cell>
          <cell r="AA518" t="str">
            <v>岐阜県</v>
          </cell>
          <cell r="AB518" t="str">
            <v>可児市中恵土1750-2</v>
          </cell>
          <cell r="AC518" t="str">
            <v>ビレッジハウス可児2-208</v>
          </cell>
          <cell r="AD518" t="str">
            <v>080-3355-3216</v>
          </cell>
          <cell r="AE518" t="str">
            <v>k-nakamura@nexus-r-holdings.co.jp</v>
          </cell>
          <cell r="AF518" t="str">
            <v>株式会社リンクホーム</v>
          </cell>
          <cell r="AG518" t="str">
            <v>愛知みよし支店</v>
          </cell>
          <cell r="AH518" t="str">
            <v>243-0815</v>
          </cell>
          <cell r="AI518" t="str">
            <v>神奈川県</v>
          </cell>
          <cell r="AJ518" t="str">
            <v>神奈川県厚木市妻田西1-31-40</v>
          </cell>
          <cell r="AK518" t="str">
            <v>第五ビル3F</v>
          </cell>
          <cell r="AL518" t="str">
            <v>046-205-4195</v>
          </cell>
          <cell r="AM518" t="str">
            <v>①</v>
          </cell>
          <cell r="AN518" t="str">
            <v>菊川　テツオ</v>
          </cell>
          <cell r="AO518">
            <v>1</v>
          </cell>
          <cell r="AP518">
            <v>1</v>
          </cell>
          <cell r="AS518" t="str">
            <v>三菱</v>
          </cell>
          <cell r="AT518">
            <v>44834</v>
          </cell>
          <cell r="BA518" t="str">
            <v/>
          </cell>
          <cell r="BB518" t="str">
            <v/>
          </cell>
          <cell r="BC518" t="str">
            <v/>
          </cell>
          <cell r="BD518" t="str">
            <v/>
          </cell>
          <cell r="BE518" t="str">
            <v/>
          </cell>
          <cell r="BF518" t="str">
            <v/>
          </cell>
          <cell r="BG518" t="str">
            <v>9:30</v>
          </cell>
          <cell r="BH518" t="str">
            <v>17:00</v>
          </cell>
          <cell r="BI518" t="str">
            <v>9:00</v>
          </cell>
          <cell r="BJ518" t="str">
            <v>17:10</v>
          </cell>
          <cell r="BK518" t="str">
            <v/>
          </cell>
          <cell r="BL518" t="str">
            <v/>
          </cell>
        </row>
        <row r="519">
          <cell r="A519" t="str">
            <v>22-1301207-027</v>
          </cell>
          <cell r="B519">
            <v>44842</v>
          </cell>
          <cell r="C519">
            <v>44845</v>
          </cell>
          <cell r="F519" t="str">
            <v>1301207</v>
          </cell>
          <cell r="G519">
            <v>27</v>
          </cell>
          <cell r="H519">
            <v>30</v>
          </cell>
          <cell r="I519" t="str">
            <v>名古屋</v>
          </cell>
          <cell r="J519" t="str">
            <v>名古屋国際会議場</v>
          </cell>
          <cell r="K519" t="str">
            <v>133+134</v>
          </cell>
          <cell r="L519">
            <v>44902</v>
          </cell>
          <cell r="M519">
            <v>44903</v>
          </cell>
          <cell r="O519" t="str">
            <v>名古屋</v>
          </cell>
          <cell r="P519" t="str">
            <v>一般</v>
          </cell>
          <cell r="Q519">
            <v>1</v>
          </cell>
          <cell r="R519" t="str">
            <v>ヤマダ</v>
          </cell>
          <cell r="S519" t="str">
            <v>カツミ</v>
          </cell>
          <cell r="T519" t="str">
            <v>ヤマダ　カツミ</v>
          </cell>
          <cell r="U519" t="str">
            <v>山田</v>
          </cell>
          <cell r="V519" t="str">
            <v>克己</v>
          </cell>
          <cell r="W519" t="str">
            <v>山田　克己</v>
          </cell>
          <cell r="X519">
            <v>29642</v>
          </cell>
          <cell r="Y519">
            <v>41</v>
          </cell>
          <cell r="Z519" t="str">
            <v>500-8223</v>
          </cell>
          <cell r="AA519" t="str">
            <v>岐阜県</v>
          </cell>
          <cell r="AB519" t="str">
            <v>岐阜市水海道4-19-13</v>
          </cell>
          <cell r="AD519" t="str">
            <v>080-2616-6786</v>
          </cell>
          <cell r="AE519" t="str">
            <v>yamada@satsuki-5.co.jp</v>
          </cell>
          <cell r="AF519" t="str">
            <v>株式会社五月商店</v>
          </cell>
          <cell r="AG519" t="str">
            <v>長良店</v>
          </cell>
          <cell r="AH519" t="str">
            <v>502-0813</v>
          </cell>
          <cell r="AI519" t="str">
            <v>岐阜県</v>
          </cell>
          <cell r="AJ519" t="str">
            <v>岐阜市福光東3-1-11</v>
          </cell>
          <cell r="AL519" t="str">
            <v>080-210-0880</v>
          </cell>
          <cell r="AM519" t="str">
            <v>⑥</v>
          </cell>
          <cell r="AN519" t="str">
            <v>山田　克己</v>
          </cell>
          <cell r="AO519">
            <v>1</v>
          </cell>
          <cell r="AP519">
            <v>1</v>
          </cell>
          <cell r="AS519" t="str">
            <v>三菱</v>
          </cell>
          <cell r="BA519" t="str">
            <v/>
          </cell>
          <cell r="BB519" t="str">
            <v/>
          </cell>
          <cell r="BC519" t="str">
            <v/>
          </cell>
          <cell r="BD519" t="str">
            <v/>
          </cell>
          <cell r="BE519" t="str">
            <v/>
          </cell>
          <cell r="BF519" t="str">
            <v/>
          </cell>
          <cell r="BG519" t="str">
            <v>9:30</v>
          </cell>
          <cell r="BH519" t="str">
            <v>17:00</v>
          </cell>
          <cell r="BI519" t="str">
            <v>9:00</v>
          </cell>
          <cell r="BJ519" t="str">
            <v>17:10</v>
          </cell>
          <cell r="BK519" t="str">
            <v/>
          </cell>
          <cell r="BL519" t="str">
            <v/>
          </cell>
        </row>
        <row r="520">
          <cell r="A520" t="str">
            <v>22-1301207-028</v>
          </cell>
          <cell r="B520">
            <v>44848</v>
          </cell>
          <cell r="C520">
            <v>44859</v>
          </cell>
          <cell r="F520" t="str">
            <v>1301207</v>
          </cell>
          <cell r="G520">
            <v>28</v>
          </cell>
          <cell r="H520">
            <v>30</v>
          </cell>
          <cell r="I520" t="str">
            <v>名古屋</v>
          </cell>
          <cell r="J520" t="str">
            <v>名古屋国際会議場</v>
          </cell>
          <cell r="K520" t="str">
            <v>133+134</v>
          </cell>
          <cell r="L520">
            <v>44902</v>
          </cell>
          <cell r="M520">
            <v>44903</v>
          </cell>
          <cell r="O520" t="str">
            <v>名古屋</v>
          </cell>
          <cell r="P520" t="str">
            <v>一般</v>
          </cell>
          <cell r="Q520">
            <v>1</v>
          </cell>
          <cell r="R520" t="str">
            <v>テラモト</v>
          </cell>
          <cell r="S520" t="str">
            <v>ツヨシ</v>
          </cell>
          <cell r="T520" t="str">
            <v>テラモト　ツヨシ</v>
          </cell>
          <cell r="U520" t="str">
            <v>寺本</v>
          </cell>
          <cell r="V520" t="str">
            <v>耐</v>
          </cell>
          <cell r="W520" t="str">
            <v>寺本　耐</v>
          </cell>
          <cell r="X520">
            <v>27715</v>
          </cell>
          <cell r="Y520">
            <v>46</v>
          </cell>
          <cell r="Z520" t="str">
            <v>480-1103</v>
          </cell>
          <cell r="AA520" t="str">
            <v>愛知県</v>
          </cell>
          <cell r="AB520" t="str">
            <v>長久手市岩作欠花99</v>
          </cell>
          <cell r="AC520" t="str">
            <v>グローリアス長久手202号室</v>
          </cell>
          <cell r="AD520" t="str">
            <v>080-2262-9855</v>
          </cell>
          <cell r="AE520" t="str">
            <v>t1-teramoto@mitsuihome.co.jp</v>
          </cell>
          <cell r="AF520" t="str">
            <v>三井ホーム株式会社</v>
          </cell>
          <cell r="AG520" t="str">
            <v>中部お客様センター</v>
          </cell>
          <cell r="AH520" t="str">
            <v>465-0025</v>
          </cell>
          <cell r="AI520" t="str">
            <v>愛知県</v>
          </cell>
          <cell r="AJ520" t="str">
            <v>名古屋市名東区上社1-408　１F</v>
          </cell>
          <cell r="AL520" t="str">
            <v>052-747-3134</v>
          </cell>
          <cell r="AM520" t="str">
            <v>⑥</v>
          </cell>
          <cell r="AN520" t="str">
            <v>寺本　耐</v>
          </cell>
          <cell r="AO520">
            <v>0</v>
          </cell>
          <cell r="AP520">
            <v>1</v>
          </cell>
          <cell r="AS520" t="str">
            <v>三菱</v>
          </cell>
          <cell r="AT520">
            <v>44861</v>
          </cell>
          <cell r="BA520" t="str">
            <v/>
          </cell>
          <cell r="BB520" t="str">
            <v/>
          </cell>
          <cell r="BC520" t="str">
            <v/>
          </cell>
          <cell r="BD520" t="str">
            <v/>
          </cell>
          <cell r="BE520" t="str">
            <v/>
          </cell>
          <cell r="BF520" t="str">
            <v/>
          </cell>
          <cell r="BG520" t="str">
            <v>9:30</v>
          </cell>
          <cell r="BH520" t="str">
            <v>17:00</v>
          </cell>
          <cell r="BI520" t="str">
            <v>9:00</v>
          </cell>
          <cell r="BJ520" t="str">
            <v>17:10</v>
          </cell>
          <cell r="BK520" t="str">
            <v/>
          </cell>
          <cell r="BL520" t="str">
            <v/>
          </cell>
        </row>
        <row r="521">
          <cell r="A521" t="str">
            <v>22-1301207-029</v>
          </cell>
          <cell r="B521">
            <v>44852</v>
          </cell>
          <cell r="C521">
            <v>44853</v>
          </cell>
          <cell r="F521" t="str">
            <v>1301207</v>
          </cell>
          <cell r="G521">
            <v>29</v>
          </cell>
          <cell r="H521">
            <v>30</v>
          </cell>
          <cell r="I521" t="str">
            <v>名古屋</v>
          </cell>
          <cell r="J521" t="str">
            <v>名古屋国際会議場</v>
          </cell>
          <cell r="K521" t="str">
            <v>133+134</v>
          </cell>
          <cell r="L521">
            <v>44902</v>
          </cell>
          <cell r="M521">
            <v>44903</v>
          </cell>
          <cell r="O521" t="str">
            <v>名古屋</v>
          </cell>
          <cell r="P521" t="str">
            <v>一般</v>
          </cell>
          <cell r="Q521">
            <v>1</v>
          </cell>
          <cell r="R521" t="str">
            <v>トモノ</v>
          </cell>
          <cell r="S521" t="str">
            <v>ダイスケ</v>
          </cell>
          <cell r="T521" t="str">
            <v>トモノ　ダイスケ</v>
          </cell>
          <cell r="U521" t="str">
            <v>友野</v>
          </cell>
          <cell r="V521" t="str">
            <v>大輔</v>
          </cell>
          <cell r="W521" t="str">
            <v>友野　大輔</v>
          </cell>
          <cell r="X521">
            <v>26701</v>
          </cell>
          <cell r="Y521">
            <v>49</v>
          </cell>
          <cell r="Z521" t="str">
            <v>590-0973</v>
          </cell>
          <cell r="AA521" t="str">
            <v>大阪府</v>
          </cell>
          <cell r="AB521" t="str">
            <v>堺市堺区住吉橋町2丁1-18</v>
          </cell>
          <cell r="AC521" t="str">
            <v>バンベール堺1102</v>
          </cell>
          <cell r="AD521" t="str">
            <v>080-6551-8585</v>
          </cell>
          <cell r="AE521" t="str">
            <v>tomono_d@sh-rc.co.jp</v>
          </cell>
          <cell r="AF521" t="str">
            <v>株式会社システムハウスR&amp;C</v>
          </cell>
          <cell r="AG521" t="str">
            <v>中部支店</v>
          </cell>
          <cell r="AH521" t="str">
            <v>460-0007</v>
          </cell>
          <cell r="AI521" t="str">
            <v>愛知県</v>
          </cell>
          <cell r="AJ521" t="str">
            <v>名古屋市中区新栄1丁目49-8</v>
          </cell>
          <cell r="AK521" t="str">
            <v>エフエムビル7F</v>
          </cell>
          <cell r="AL521" t="str">
            <v>052-269-1300</v>
          </cell>
          <cell r="AM521" t="str">
            <v>⑥</v>
          </cell>
          <cell r="AN521" t="str">
            <v>友野　大輔</v>
          </cell>
          <cell r="AO521">
            <v>1</v>
          </cell>
          <cell r="AP521">
            <v>0</v>
          </cell>
          <cell r="AS521" t="str">
            <v>三菱</v>
          </cell>
          <cell r="AT521">
            <v>44869</v>
          </cell>
          <cell r="BA521" t="str">
            <v/>
          </cell>
          <cell r="BB521" t="str">
            <v/>
          </cell>
          <cell r="BC521" t="str">
            <v/>
          </cell>
          <cell r="BD521" t="str">
            <v/>
          </cell>
          <cell r="BE521" t="str">
            <v/>
          </cell>
          <cell r="BF521" t="str">
            <v/>
          </cell>
          <cell r="BG521" t="str">
            <v>9:30</v>
          </cell>
          <cell r="BH521" t="str">
            <v>17:00</v>
          </cell>
          <cell r="BI521" t="str">
            <v>9:00</v>
          </cell>
          <cell r="BJ521" t="str">
            <v>17:10</v>
          </cell>
          <cell r="BK521" t="str">
            <v/>
          </cell>
          <cell r="BL521" t="str">
            <v/>
          </cell>
        </row>
        <row r="522">
          <cell r="A522" t="str">
            <v>22-1301207-030</v>
          </cell>
          <cell r="B522">
            <v>44862</v>
          </cell>
          <cell r="C522">
            <v>44862</v>
          </cell>
          <cell r="F522" t="str">
            <v>1301207</v>
          </cell>
          <cell r="G522">
            <v>30</v>
          </cell>
          <cell r="H522">
            <v>30</v>
          </cell>
          <cell r="I522" t="str">
            <v>名古屋</v>
          </cell>
          <cell r="J522" t="str">
            <v>名古屋国際会議場</v>
          </cell>
          <cell r="K522" t="str">
            <v>133+134</v>
          </cell>
          <cell r="L522">
            <v>44902</v>
          </cell>
          <cell r="M522">
            <v>44903</v>
          </cell>
          <cell r="O522" t="str">
            <v>名古屋</v>
          </cell>
          <cell r="P522" t="str">
            <v>一般</v>
          </cell>
          <cell r="Q522">
            <v>1</v>
          </cell>
          <cell r="R522" t="str">
            <v>カトウ</v>
          </cell>
          <cell r="S522" t="str">
            <v>トシフミ</v>
          </cell>
          <cell r="T522" t="str">
            <v>カトウ　トシフミ</v>
          </cell>
          <cell r="U522" t="str">
            <v>加藤</v>
          </cell>
          <cell r="V522" t="str">
            <v>敏文</v>
          </cell>
          <cell r="W522" t="str">
            <v>加藤　敏文</v>
          </cell>
          <cell r="X522">
            <v>29050</v>
          </cell>
          <cell r="Y522">
            <v>43</v>
          </cell>
          <cell r="Z522" t="str">
            <v>485-0067</v>
          </cell>
          <cell r="AA522" t="str">
            <v>愛知県</v>
          </cell>
          <cell r="AB522" t="str">
            <v>小牧市藤島町居屋敷177番地</v>
          </cell>
          <cell r="AC522" t="str">
            <v/>
          </cell>
          <cell r="AD522" t="str">
            <v>090-3301-0055</v>
          </cell>
          <cell r="AE522" t="str">
            <v>niwa00kato@gmail.com</v>
          </cell>
          <cell r="AF522" t="str">
            <v>株式会社丹羽工務店</v>
          </cell>
          <cell r="AG522" t="str">
            <v>本社</v>
          </cell>
          <cell r="AH522" t="str">
            <v>482-0002</v>
          </cell>
          <cell r="AI522" t="str">
            <v>愛知県</v>
          </cell>
          <cell r="AJ522" t="str">
            <v>岩倉市大市場町郷廻234番地</v>
          </cell>
          <cell r="AK522" t="str">
            <v/>
          </cell>
          <cell r="AL522" t="str">
            <v>0587-66-0550</v>
          </cell>
          <cell r="AM522" t="str">
            <v>②</v>
          </cell>
          <cell r="AN522" t="str">
            <v>加藤敏文</v>
          </cell>
          <cell r="AO522">
            <v>0</v>
          </cell>
          <cell r="AP522">
            <v>0</v>
          </cell>
          <cell r="AS522" t="str">
            <v>三菱</v>
          </cell>
          <cell r="AT522">
            <v>44866</v>
          </cell>
          <cell r="BA522" t="str">
            <v/>
          </cell>
          <cell r="BB522" t="str">
            <v/>
          </cell>
          <cell r="BC522" t="str">
            <v/>
          </cell>
          <cell r="BD522" t="str">
            <v/>
          </cell>
          <cell r="BE522" t="str">
            <v/>
          </cell>
          <cell r="BF522" t="str">
            <v/>
          </cell>
          <cell r="BG522" t="str">
            <v>9:30</v>
          </cell>
          <cell r="BH522" t="str">
            <v>17:00</v>
          </cell>
          <cell r="BI522" t="str">
            <v>9:00</v>
          </cell>
          <cell r="BJ522" t="str">
            <v>17:10</v>
          </cell>
          <cell r="BK522" t="str">
            <v/>
          </cell>
          <cell r="BL522" t="str">
            <v/>
          </cell>
        </row>
        <row r="523">
          <cell r="A523" t="str">
            <v>22-1301207-031</v>
          </cell>
          <cell r="B523">
            <v>44862</v>
          </cell>
          <cell r="C523">
            <v>44865</v>
          </cell>
          <cell r="F523" t="str">
            <v>1301207</v>
          </cell>
          <cell r="G523">
            <v>31</v>
          </cell>
          <cell r="H523">
            <v>30</v>
          </cell>
          <cell r="I523" t="str">
            <v>名古屋</v>
          </cell>
          <cell r="J523" t="str">
            <v>名古屋国際会議場</v>
          </cell>
          <cell r="K523" t="str">
            <v>133+134</v>
          </cell>
          <cell r="L523">
            <v>44902</v>
          </cell>
          <cell r="M523">
            <v>44903</v>
          </cell>
          <cell r="O523" t="str">
            <v>名古屋</v>
          </cell>
          <cell r="P523" t="str">
            <v>一般</v>
          </cell>
          <cell r="Q523">
            <v>1</v>
          </cell>
          <cell r="R523" t="str">
            <v>イマムラ</v>
          </cell>
          <cell r="S523" t="str">
            <v>トキヒコ</v>
          </cell>
          <cell r="T523" t="str">
            <v>イマムラ　トキヒコ</v>
          </cell>
          <cell r="U523" t="str">
            <v>今村</v>
          </cell>
          <cell r="V523" t="str">
            <v>時彦</v>
          </cell>
          <cell r="W523" t="str">
            <v>今村　時彦</v>
          </cell>
          <cell r="X523">
            <v>22922</v>
          </cell>
          <cell r="Y523">
            <v>60</v>
          </cell>
          <cell r="Z523" t="str">
            <v>510-8034</v>
          </cell>
          <cell r="AA523" t="str">
            <v>三重県</v>
          </cell>
          <cell r="AB523" t="str">
            <v>四日市市大矢知町1371-3</v>
          </cell>
          <cell r="AD523" t="str">
            <v>090-9355-5498</v>
          </cell>
          <cell r="AE523" t="str">
            <v>tokihiko_imamura@toyotahomemie.jp</v>
          </cell>
          <cell r="AF523" t="str">
            <v>トヨタホーム三重株式会社</v>
          </cell>
          <cell r="AH523" t="str">
            <v>510-0063</v>
          </cell>
          <cell r="AI523" t="str">
            <v>三重県</v>
          </cell>
          <cell r="AJ523" t="str">
            <v>四日市市十七軒町9-1</v>
          </cell>
          <cell r="AL523" t="str">
            <v>059-351-7722</v>
          </cell>
          <cell r="AM523" t="str">
            <v>⑥</v>
          </cell>
          <cell r="AN523" t="str">
            <v>今村　時彦</v>
          </cell>
          <cell r="AO523">
            <v>1</v>
          </cell>
          <cell r="AP523">
            <v>0</v>
          </cell>
          <cell r="AS523" t="str">
            <v>一括</v>
          </cell>
          <cell r="BA523" t="str">
            <v/>
          </cell>
          <cell r="BB523" t="str">
            <v/>
          </cell>
          <cell r="BC523" t="str">
            <v/>
          </cell>
          <cell r="BD523" t="str">
            <v/>
          </cell>
          <cell r="BE523" t="str">
            <v/>
          </cell>
          <cell r="BF523" t="str">
            <v/>
          </cell>
          <cell r="BG523" t="str">
            <v>9:30</v>
          </cell>
          <cell r="BH523" t="str">
            <v>17:00</v>
          </cell>
          <cell r="BI523" t="str">
            <v>9:00</v>
          </cell>
          <cell r="BJ523" t="str">
            <v>17:10</v>
          </cell>
          <cell r="BK523" t="str">
            <v/>
          </cell>
          <cell r="BL523" t="str">
            <v/>
          </cell>
        </row>
        <row r="524">
          <cell r="A524" t="str">
            <v>22-1301207-032</v>
          </cell>
          <cell r="B524">
            <v>44862</v>
          </cell>
          <cell r="C524">
            <v>44865</v>
          </cell>
          <cell r="F524" t="str">
            <v>1301207</v>
          </cell>
          <cell r="G524">
            <v>32</v>
          </cell>
          <cell r="H524">
            <v>30</v>
          </cell>
          <cell r="I524" t="str">
            <v>名古屋</v>
          </cell>
          <cell r="J524" t="str">
            <v>名古屋国際会議場</v>
          </cell>
          <cell r="K524" t="str">
            <v>133+134</v>
          </cell>
          <cell r="L524">
            <v>44902</v>
          </cell>
          <cell r="M524">
            <v>44903</v>
          </cell>
          <cell r="O524" t="str">
            <v>名古屋</v>
          </cell>
          <cell r="P524" t="str">
            <v>一般</v>
          </cell>
          <cell r="Q524">
            <v>1</v>
          </cell>
          <cell r="R524" t="str">
            <v>コバヤシ</v>
          </cell>
          <cell r="S524" t="str">
            <v>ヒサヒロ</v>
          </cell>
          <cell r="T524" t="str">
            <v>コバヤシ　ヒサヒロ</v>
          </cell>
          <cell r="U524" t="str">
            <v>小林</v>
          </cell>
          <cell r="V524" t="str">
            <v>久裕</v>
          </cell>
          <cell r="W524" t="str">
            <v>小林　久裕</v>
          </cell>
          <cell r="X524">
            <v>23505</v>
          </cell>
          <cell r="Y524">
            <v>58</v>
          </cell>
          <cell r="Z524" t="str">
            <v>513-0052</v>
          </cell>
          <cell r="AA524" t="str">
            <v>三重県</v>
          </cell>
          <cell r="AB524" t="str">
            <v>鈴鹿市下箕田３丁目1-30</v>
          </cell>
          <cell r="AC524" t="str">
            <v/>
          </cell>
          <cell r="AD524" t="str">
            <v>090-1826-3400</v>
          </cell>
          <cell r="AE524" t="str">
            <v>hisahiro_kobayashi@toyotahomemie.jp</v>
          </cell>
          <cell r="AF524" t="str">
            <v>トヨタホーム三重株式会社</v>
          </cell>
          <cell r="AG524" t="str">
            <v>本社</v>
          </cell>
          <cell r="AH524" t="str">
            <v>510-0063</v>
          </cell>
          <cell r="AI524" t="str">
            <v>三重県</v>
          </cell>
          <cell r="AJ524" t="str">
            <v>四日市市十七軒町9-1</v>
          </cell>
          <cell r="AK524" t="str">
            <v/>
          </cell>
          <cell r="AL524" t="str">
            <v>059-351-7722</v>
          </cell>
          <cell r="AM524" t="str">
            <v>⑥</v>
          </cell>
          <cell r="AN524" t="str">
            <v>小林　久裕</v>
          </cell>
          <cell r="AO524">
            <v>0</v>
          </cell>
          <cell r="AP524">
            <v>0</v>
          </cell>
          <cell r="AS524" t="str">
            <v>一括</v>
          </cell>
          <cell r="BA524" t="str">
            <v/>
          </cell>
          <cell r="BB524" t="str">
            <v/>
          </cell>
          <cell r="BC524" t="str">
            <v/>
          </cell>
          <cell r="BD524" t="str">
            <v/>
          </cell>
          <cell r="BE524" t="str">
            <v/>
          </cell>
          <cell r="BF524" t="str">
            <v/>
          </cell>
          <cell r="BG524" t="str">
            <v>9:30</v>
          </cell>
          <cell r="BH524" t="str">
            <v>17:00</v>
          </cell>
          <cell r="BI524" t="str">
            <v>9:00</v>
          </cell>
          <cell r="BJ524" t="str">
            <v>17:10</v>
          </cell>
          <cell r="BK524" t="str">
            <v/>
          </cell>
          <cell r="BL524" t="str">
            <v/>
          </cell>
        </row>
        <row r="525">
          <cell r="A525" t="str">
            <v>22-1611222-000</v>
          </cell>
          <cell r="B525">
            <v>44727</v>
          </cell>
          <cell r="F525" t="str">
            <v>1611222</v>
          </cell>
          <cell r="H525">
            <v>61</v>
          </cell>
          <cell r="I525" t="str">
            <v>福岡</v>
          </cell>
          <cell r="J525" t="str">
            <v>リファレンス駅東ビル</v>
          </cell>
          <cell r="K525" t="str">
            <v>V1</v>
          </cell>
          <cell r="L525">
            <v>44917</v>
          </cell>
          <cell r="P525" t="str">
            <v>一般</v>
          </cell>
          <cell r="Q525">
            <v>1</v>
          </cell>
          <cell r="T525" t="str">
            <v>　</v>
          </cell>
          <cell r="U525" t="str">
            <v>清水陽介</v>
          </cell>
          <cell r="W525" t="str">
            <v>清水陽介　</v>
          </cell>
          <cell r="Y525" t="str">
            <v/>
          </cell>
          <cell r="AF525" t="str">
            <v>パナソニックホームズ株式会社</v>
          </cell>
          <cell r="BA525" t="str">
            <v/>
          </cell>
          <cell r="BB525" t="str">
            <v/>
          </cell>
          <cell r="BC525" t="str">
            <v/>
          </cell>
          <cell r="BD525" t="str">
            <v/>
          </cell>
          <cell r="BE525" t="str">
            <v/>
          </cell>
          <cell r="BF525" t="str">
            <v/>
          </cell>
          <cell r="BG525" t="str">
            <v>9:30</v>
          </cell>
          <cell r="BH525" t="str">
            <v>17:00</v>
          </cell>
          <cell r="BI525" t="str">
            <v>9:00</v>
          </cell>
          <cell r="BJ525" t="str">
            <v>17:10</v>
          </cell>
          <cell r="BK525" t="str">
            <v/>
          </cell>
          <cell r="BL525" t="str">
            <v/>
          </cell>
        </row>
        <row r="526">
          <cell r="A526" t="str">
            <v>22-1611222-000</v>
          </cell>
          <cell r="B526">
            <v>44727</v>
          </cell>
          <cell r="F526" t="str">
            <v>1611222</v>
          </cell>
          <cell r="H526">
            <v>61</v>
          </cell>
          <cell r="I526" t="str">
            <v>福岡</v>
          </cell>
          <cell r="J526" t="str">
            <v>リファレンス駅東ビル</v>
          </cell>
          <cell r="K526" t="str">
            <v>V1</v>
          </cell>
          <cell r="L526">
            <v>44917</v>
          </cell>
          <cell r="P526" t="str">
            <v>一般</v>
          </cell>
          <cell r="Q526">
            <v>1</v>
          </cell>
          <cell r="T526" t="str">
            <v>　</v>
          </cell>
          <cell r="U526" t="str">
            <v>宮﨑隆行</v>
          </cell>
          <cell r="W526" t="str">
            <v>宮﨑隆行　</v>
          </cell>
          <cell r="Y526" t="str">
            <v/>
          </cell>
          <cell r="AF526" t="str">
            <v>パナソニックホームズ株式会社</v>
          </cell>
          <cell r="BA526" t="str">
            <v/>
          </cell>
          <cell r="BB526" t="str">
            <v/>
          </cell>
          <cell r="BC526" t="str">
            <v/>
          </cell>
          <cell r="BD526" t="str">
            <v/>
          </cell>
          <cell r="BE526" t="str">
            <v/>
          </cell>
          <cell r="BF526" t="str">
            <v/>
          </cell>
          <cell r="BG526" t="str">
            <v>9:30</v>
          </cell>
          <cell r="BH526" t="str">
            <v>17:00</v>
          </cell>
          <cell r="BI526" t="str">
            <v>9:00</v>
          </cell>
          <cell r="BJ526" t="str">
            <v>17:10</v>
          </cell>
          <cell r="BK526" t="str">
            <v/>
          </cell>
          <cell r="BL526" t="str">
            <v/>
          </cell>
        </row>
        <row r="527">
          <cell r="A527" t="str">
            <v>22-1611222-000</v>
          </cell>
          <cell r="B527">
            <v>44727</v>
          </cell>
          <cell r="F527" t="str">
            <v>1611222</v>
          </cell>
          <cell r="H527">
            <v>61</v>
          </cell>
          <cell r="I527" t="str">
            <v>福岡</v>
          </cell>
          <cell r="J527" t="str">
            <v>リファレンス駅東ビル</v>
          </cell>
          <cell r="K527" t="str">
            <v>V1</v>
          </cell>
          <cell r="L527">
            <v>44917</v>
          </cell>
          <cell r="P527" t="str">
            <v>一般</v>
          </cell>
          <cell r="Q527">
            <v>1</v>
          </cell>
          <cell r="T527" t="str">
            <v>　</v>
          </cell>
          <cell r="U527" t="str">
            <v>青山大樹</v>
          </cell>
          <cell r="W527" t="str">
            <v>青山大樹　</v>
          </cell>
          <cell r="Y527" t="str">
            <v/>
          </cell>
          <cell r="AF527" t="str">
            <v>パナソニックホームズ株式会社</v>
          </cell>
          <cell r="BA527" t="str">
            <v/>
          </cell>
          <cell r="BB527" t="str">
            <v/>
          </cell>
          <cell r="BC527" t="str">
            <v/>
          </cell>
          <cell r="BD527" t="str">
            <v/>
          </cell>
          <cell r="BE527" t="str">
            <v/>
          </cell>
          <cell r="BF527" t="str">
            <v/>
          </cell>
          <cell r="BG527" t="str">
            <v>9:30</v>
          </cell>
          <cell r="BH527" t="str">
            <v>17:00</v>
          </cell>
          <cell r="BI527" t="str">
            <v>9:00</v>
          </cell>
          <cell r="BJ527" t="str">
            <v>17:10</v>
          </cell>
          <cell r="BK527" t="str">
            <v/>
          </cell>
          <cell r="BL527" t="str">
            <v/>
          </cell>
        </row>
        <row r="528">
          <cell r="A528" t="str">
            <v>22-1611222-000</v>
          </cell>
          <cell r="B528">
            <v>44727</v>
          </cell>
          <cell r="F528" t="str">
            <v>1611222</v>
          </cell>
          <cell r="H528">
            <v>61</v>
          </cell>
          <cell r="I528" t="str">
            <v>福岡</v>
          </cell>
          <cell r="J528" t="str">
            <v>リファレンス駅東ビル</v>
          </cell>
          <cell r="K528" t="str">
            <v>V1</v>
          </cell>
          <cell r="L528">
            <v>44917</v>
          </cell>
          <cell r="P528" t="str">
            <v>一般</v>
          </cell>
          <cell r="Q528">
            <v>1</v>
          </cell>
          <cell r="T528" t="str">
            <v>　</v>
          </cell>
          <cell r="U528" t="str">
            <v>高原憲生</v>
          </cell>
          <cell r="W528" t="str">
            <v>高原憲生　</v>
          </cell>
          <cell r="Y528" t="str">
            <v/>
          </cell>
          <cell r="AF528" t="str">
            <v>パナソニックホームズ株式会社</v>
          </cell>
          <cell r="BA528" t="str">
            <v/>
          </cell>
          <cell r="BB528" t="str">
            <v/>
          </cell>
          <cell r="BC528" t="str">
            <v/>
          </cell>
          <cell r="BD528" t="str">
            <v/>
          </cell>
          <cell r="BE528" t="str">
            <v/>
          </cell>
          <cell r="BF528" t="str">
            <v/>
          </cell>
          <cell r="BG528" t="str">
            <v>9:30</v>
          </cell>
          <cell r="BH528" t="str">
            <v>17:00</v>
          </cell>
          <cell r="BI528" t="str">
            <v>9:00</v>
          </cell>
          <cell r="BJ528" t="str">
            <v>17:10</v>
          </cell>
          <cell r="BK528" t="str">
            <v/>
          </cell>
          <cell r="BL528" t="str">
            <v/>
          </cell>
        </row>
        <row r="529">
          <cell r="A529" t="str">
            <v>22-1611222-000</v>
          </cell>
          <cell r="B529">
            <v>44727</v>
          </cell>
          <cell r="F529" t="str">
            <v>1611222</v>
          </cell>
          <cell r="H529">
            <v>61</v>
          </cell>
          <cell r="I529" t="str">
            <v>福岡</v>
          </cell>
          <cell r="J529" t="str">
            <v>リファレンス駅東ビル</v>
          </cell>
          <cell r="K529" t="str">
            <v>V1</v>
          </cell>
          <cell r="L529">
            <v>44917</v>
          </cell>
          <cell r="P529" t="str">
            <v>一般</v>
          </cell>
          <cell r="Q529">
            <v>1</v>
          </cell>
          <cell r="T529" t="str">
            <v>　</v>
          </cell>
          <cell r="U529" t="str">
            <v>片山博正</v>
          </cell>
          <cell r="W529" t="str">
            <v>片山博正　</v>
          </cell>
          <cell r="Y529" t="str">
            <v/>
          </cell>
          <cell r="AF529" t="str">
            <v>パナソニックホームズ株式会社</v>
          </cell>
          <cell r="BA529" t="str">
            <v/>
          </cell>
          <cell r="BB529" t="str">
            <v/>
          </cell>
          <cell r="BC529" t="str">
            <v/>
          </cell>
          <cell r="BD529" t="str">
            <v/>
          </cell>
          <cell r="BE529" t="str">
            <v/>
          </cell>
          <cell r="BF529" t="str">
            <v/>
          </cell>
          <cell r="BG529" t="str">
            <v>9:30</v>
          </cell>
          <cell r="BH529" t="str">
            <v>17:00</v>
          </cell>
          <cell r="BI529" t="str">
            <v>9:00</v>
          </cell>
          <cell r="BJ529" t="str">
            <v>17:10</v>
          </cell>
          <cell r="BK529" t="str">
            <v/>
          </cell>
          <cell r="BL529" t="str">
            <v/>
          </cell>
        </row>
        <row r="530">
          <cell r="A530" t="str">
            <v>22-1611222-000</v>
          </cell>
          <cell r="B530">
            <v>44727</v>
          </cell>
          <cell r="F530" t="str">
            <v>1611222</v>
          </cell>
          <cell r="H530">
            <v>61</v>
          </cell>
          <cell r="I530" t="str">
            <v>福岡</v>
          </cell>
          <cell r="J530" t="str">
            <v>リファレンス駅東ビル</v>
          </cell>
          <cell r="K530" t="str">
            <v>V1</v>
          </cell>
          <cell r="L530">
            <v>44917</v>
          </cell>
          <cell r="P530" t="str">
            <v>一般</v>
          </cell>
          <cell r="Q530">
            <v>1</v>
          </cell>
          <cell r="T530" t="str">
            <v>　</v>
          </cell>
          <cell r="U530" t="str">
            <v>平田昇</v>
          </cell>
          <cell r="W530" t="str">
            <v>平田昇　</v>
          </cell>
          <cell r="Y530" t="str">
            <v/>
          </cell>
          <cell r="AF530" t="str">
            <v>パナソニックホームズ株式会社</v>
          </cell>
          <cell r="BA530" t="str">
            <v/>
          </cell>
          <cell r="BB530" t="str">
            <v/>
          </cell>
          <cell r="BC530" t="str">
            <v/>
          </cell>
          <cell r="BD530" t="str">
            <v/>
          </cell>
          <cell r="BE530" t="str">
            <v/>
          </cell>
          <cell r="BF530" t="str">
            <v/>
          </cell>
          <cell r="BG530" t="str">
            <v>9:30</v>
          </cell>
          <cell r="BH530" t="str">
            <v>17:00</v>
          </cell>
          <cell r="BI530" t="str">
            <v>9:00</v>
          </cell>
          <cell r="BJ530" t="str">
            <v>17:10</v>
          </cell>
          <cell r="BK530" t="str">
            <v/>
          </cell>
          <cell r="BL530" t="str">
            <v/>
          </cell>
        </row>
        <row r="531">
          <cell r="A531" t="str">
            <v>22-1611222-000</v>
          </cell>
          <cell r="B531">
            <v>44777</v>
          </cell>
          <cell r="F531" t="str">
            <v>1611222</v>
          </cell>
          <cell r="H531">
            <v>61</v>
          </cell>
          <cell r="I531" t="str">
            <v>福岡</v>
          </cell>
          <cell r="J531" t="str">
            <v>リファレンス駅東ビル</v>
          </cell>
          <cell r="K531" t="str">
            <v>V1</v>
          </cell>
          <cell r="L531">
            <v>44917</v>
          </cell>
          <cell r="P531" t="str">
            <v>一般</v>
          </cell>
          <cell r="Q531">
            <v>1</v>
          </cell>
          <cell r="T531" t="str">
            <v>　</v>
          </cell>
          <cell r="U531" t="str">
            <v>瓶割　宏昭</v>
          </cell>
          <cell r="W531" t="str">
            <v>瓶割　宏昭　</v>
          </cell>
          <cell r="Y531" t="str">
            <v/>
          </cell>
          <cell r="AF531" t="str">
            <v>パナソニックホームズ株式会社</v>
          </cell>
          <cell r="BA531" t="str">
            <v/>
          </cell>
          <cell r="BB531" t="str">
            <v/>
          </cell>
          <cell r="BC531" t="str">
            <v/>
          </cell>
          <cell r="BD531" t="str">
            <v/>
          </cell>
          <cell r="BE531" t="str">
            <v/>
          </cell>
          <cell r="BF531" t="str">
            <v/>
          </cell>
          <cell r="BG531" t="str">
            <v>9:30</v>
          </cell>
          <cell r="BH531" t="str">
            <v>17:00</v>
          </cell>
          <cell r="BI531" t="str">
            <v>9:00</v>
          </cell>
          <cell r="BJ531" t="str">
            <v>17:10</v>
          </cell>
          <cell r="BK531" t="str">
            <v/>
          </cell>
          <cell r="BL531" t="str">
            <v/>
          </cell>
        </row>
        <row r="532">
          <cell r="A532" t="str">
            <v>22-1611222-002</v>
          </cell>
          <cell r="B532">
            <v>44768</v>
          </cell>
          <cell r="C532">
            <v>44774</v>
          </cell>
          <cell r="F532" t="str">
            <v>1611222</v>
          </cell>
          <cell r="G532">
            <v>2</v>
          </cell>
          <cell r="H532">
            <v>61</v>
          </cell>
          <cell r="I532" t="str">
            <v>福岡</v>
          </cell>
          <cell r="J532" t="str">
            <v>リファレンス駅東ビル</v>
          </cell>
          <cell r="K532" t="str">
            <v>V1</v>
          </cell>
          <cell r="L532">
            <v>44917</v>
          </cell>
          <cell r="M532">
            <v>44918</v>
          </cell>
          <cell r="O532" t="str">
            <v>福岡</v>
          </cell>
          <cell r="P532" t="str">
            <v>一般</v>
          </cell>
          <cell r="Q532">
            <v>1</v>
          </cell>
          <cell r="R532" t="str">
            <v>タナカ</v>
          </cell>
          <cell r="S532" t="str">
            <v>ジュンヤ</v>
          </cell>
          <cell r="T532" t="str">
            <v>タナカ　ジュンヤ</v>
          </cell>
          <cell r="U532" t="str">
            <v>田中</v>
          </cell>
          <cell r="V532" t="str">
            <v>純也</v>
          </cell>
          <cell r="W532" t="str">
            <v>田中　純也</v>
          </cell>
          <cell r="X532">
            <v>28633</v>
          </cell>
          <cell r="Y532">
            <v>44</v>
          </cell>
          <cell r="Z532" t="str">
            <v>819-0006</v>
          </cell>
          <cell r="AA532" t="str">
            <v>福岡県</v>
          </cell>
          <cell r="AB532" t="str">
            <v>福岡市西区姪浜駅南4-25-36</v>
          </cell>
          <cell r="AC532" t="str">
            <v>ラピスモンターニュ302</v>
          </cell>
          <cell r="AD532" t="str">
            <v>080-4245-4632</v>
          </cell>
          <cell r="AE532" t="str">
            <v>tanaka.j@yoshichu-m.co.jp</v>
          </cell>
          <cell r="AF532" t="str">
            <v>吉忠マネキン株式会社</v>
          </cell>
          <cell r="AG532" t="str">
            <v>プロダクト部</v>
          </cell>
          <cell r="AH532" t="str">
            <v>810-0802</v>
          </cell>
          <cell r="AI532" t="str">
            <v>福岡県</v>
          </cell>
          <cell r="AJ532" t="str">
            <v>福岡市博多区中洲中島町2-3</v>
          </cell>
          <cell r="AK532" t="str">
            <v>福岡フジランドビル9階</v>
          </cell>
          <cell r="AL532" t="str">
            <v>092-282-3690</v>
          </cell>
          <cell r="AM532" t="str">
            <v>⑥</v>
          </cell>
          <cell r="AN532" t="str">
            <v>田中純也</v>
          </cell>
          <cell r="AO532">
            <v>1</v>
          </cell>
          <cell r="AP532">
            <v>1</v>
          </cell>
          <cell r="AS532" t="str">
            <v>三菱</v>
          </cell>
          <cell r="AT532">
            <v>44838</v>
          </cell>
          <cell r="BA532" t="str">
            <v/>
          </cell>
          <cell r="BB532" t="str">
            <v/>
          </cell>
          <cell r="BC532" t="str">
            <v/>
          </cell>
          <cell r="BD532" t="str">
            <v/>
          </cell>
          <cell r="BE532" t="str">
            <v/>
          </cell>
          <cell r="BF532" t="str">
            <v/>
          </cell>
          <cell r="BG532" t="str">
            <v>9:30</v>
          </cell>
          <cell r="BH532" t="str">
            <v>17:00</v>
          </cell>
          <cell r="BI532" t="str">
            <v>9:00</v>
          </cell>
          <cell r="BJ532" t="str">
            <v>17:10</v>
          </cell>
          <cell r="BK532" t="str">
            <v/>
          </cell>
          <cell r="BL532" t="str">
            <v/>
          </cell>
        </row>
        <row r="533">
          <cell r="A533" t="str">
            <v>22-1611222-003</v>
          </cell>
          <cell r="B533">
            <v>44768</v>
          </cell>
          <cell r="C533">
            <v>44774</v>
          </cell>
          <cell r="F533" t="str">
            <v>1611222</v>
          </cell>
          <cell r="G533">
            <v>3</v>
          </cell>
          <cell r="H533">
            <v>61</v>
          </cell>
          <cell r="I533" t="str">
            <v>福岡</v>
          </cell>
          <cell r="J533" t="str">
            <v>リファレンス駅東ビル</v>
          </cell>
          <cell r="K533" t="str">
            <v>V1</v>
          </cell>
          <cell r="L533">
            <v>44917</v>
          </cell>
          <cell r="M533">
            <v>44918</v>
          </cell>
          <cell r="O533" t="str">
            <v>福岡</v>
          </cell>
          <cell r="P533" t="str">
            <v>一般</v>
          </cell>
          <cell r="Q533">
            <v>1</v>
          </cell>
          <cell r="R533" t="str">
            <v>オトムラ</v>
          </cell>
          <cell r="S533" t="str">
            <v>マサト</v>
          </cell>
          <cell r="T533" t="str">
            <v>オトムラ　マサト</v>
          </cell>
          <cell r="U533" t="str">
            <v>乙村</v>
          </cell>
          <cell r="V533" t="str">
            <v>雅人</v>
          </cell>
          <cell r="W533" t="str">
            <v>乙村　雅人</v>
          </cell>
          <cell r="X533">
            <v>30277</v>
          </cell>
          <cell r="Y533">
            <v>39</v>
          </cell>
          <cell r="Z533" t="str">
            <v>812-0041</v>
          </cell>
          <cell r="AA533" t="str">
            <v>福岡県</v>
          </cell>
          <cell r="AB533" t="str">
            <v>福岡市博多区吉塚5-8-5</v>
          </cell>
          <cell r="AC533" t="str">
            <v>ネオグレイス吉塚601</v>
          </cell>
          <cell r="AD533" t="str">
            <v>080-4245-4554</v>
          </cell>
          <cell r="AE533" t="str">
            <v>otomura@yoshichu-m.co.jp</v>
          </cell>
          <cell r="AF533" t="str">
            <v>吉忠マネキン株式会社</v>
          </cell>
          <cell r="AG533" t="str">
            <v>プロダクト部</v>
          </cell>
          <cell r="AH533" t="str">
            <v>810-0802</v>
          </cell>
          <cell r="AI533" t="str">
            <v>福岡県</v>
          </cell>
          <cell r="AJ533" t="str">
            <v>福岡市博多区中洲中島町2-3</v>
          </cell>
          <cell r="AK533" t="str">
            <v>福岡フジランドビル9階</v>
          </cell>
          <cell r="AL533" t="str">
            <v>092-282-3690</v>
          </cell>
          <cell r="AM533" t="str">
            <v>⑥</v>
          </cell>
          <cell r="AN533" t="str">
            <v>乙村　雅人</v>
          </cell>
          <cell r="AO533">
            <v>1</v>
          </cell>
          <cell r="AP533">
            <v>1</v>
          </cell>
          <cell r="AS533" t="str">
            <v>三菱</v>
          </cell>
          <cell r="AT533">
            <v>44838</v>
          </cell>
          <cell r="BA533" t="str">
            <v/>
          </cell>
          <cell r="BB533" t="str">
            <v/>
          </cell>
          <cell r="BC533" t="str">
            <v/>
          </cell>
          <cell r="BD533" t="str">
            <v/>
          </cell>
          <cell r="BE533" t="str">
            <v/>
          </cell>
          <cell r="BF533" t="str">
            <v/>
          </cell>
          <cell r="BG533" t="str">
            <v>9:30</v>
          </cell>
          <cell r="BH533" t="str">
            <v>17:00</v>
          </cell>
          <cell r="BI533" t="str">
            <v>9:00</v>
          </cell>
          <cell r="BJ533" t="str">
            <v>17:10</v>
          </cell>
          <cell r="BK533" t="str">
            <v/>
          </cell>
          <cell r="BL533" t="str">
            <v/>
          </cell>
        </row>
        <row r="534">
          <cell r="A534" t="str">
            <v>22-1611222-004</v>
          </cell>
          <cell r="B534">
            <v>44782</v>
          </cell>
          <cell r="C534">
            <v>44782</v>
          </cell>
          <cell r="F534" t="str">
            <v>1611222</v>
          </cell>
          <cell r="G534">
            <v>4</v>
          </cell>
          <cell r="H534">
            <v>61</v>
          </cell>
          <cell r="I534" t="str">
            <v>福岡</v>
          </cell>
          <cell r="J534" t="str">
            <v>リファレンス駅東ビル</v>
          </cell>
          <cell r="K534" t="str">
            <v>V1</v>
          </cell>
          <cell r="L534">
            <v>44917</v>
          </cell>
          <cell r="M534">
            <v>44918</v>
          </cell>
          <cell r="P534" t="str">
            <v>一般</v>
          </cell>
          <cell r="Q534">
            <v>1</v>
          </cell>
          <cell r="R534" t="str">
            <v>タナカ</v>
          </cell>
          <cell r="S534" t="str">
            <v>サトル</v>
          </cell>
          <cell r="T534" t="str">
            <v>タナカ　サトル</v>
          </cell>
          <cell r="U534" t="str">
            <v>田中</v>
          </cell>
          <cell r="V534" t="str">
            <v>聡</v>
          </cell>
          <cell r="W534" t="str">
            <v>田中　聡</v>
          </cell>
          <cell r="X534">
            <v>29853</v>
          </cell>
          <cell r="Y534">
            <v>40</v>
          </cell>
          <cell r="Z534" t="str">
            <v>814-0174</v>
          </cell>
          <cell r="AA534" t="str">
            <v>福岡県</v>
          </cell>
          <cell r="AB534" t="str">
            <v>福岡市早良区田隈1-6-19</v>
          </cell>
          <cell r="AD534" t="str">
            <v>090-1169-7385</v>
          </cell>
          <cell r="AE534" t="str">
            <v>tanaka@miyatatsu.co.jp</v>
          </cell>
          <cell r="AF534" t="str">
            <v>宮辰建設株式会社</v>
          </cell>
          <cell r="AH534" t="str">
            <v>814-0171</v>
          </cell>
          <cell r="AI534" t="str">
            <v>福岡県</v>
          </cell>
          <cell r="AJ534" t="str">
            <v>福岡県福岡市早良区野芥2-17-15</v>
          </cell>
          <cell r="AL534" t="str">
            <v>092-862-1485</v>
          </cell>
          <cell r="AM534" t="str">
            <v>⑥</v>
          </cell>
          <cell r="AN534" t="str">
            <v>田中　聡</v>
          </cell>
          <cell r="AO534">
            <v>1</v>
          </cell>
          <cell r="AP534">
            <v>1</v>
          </cell>
          <cell r="AS534" t="str">
            <v>三菱</v>
          </cell>
          <cell r="AT534">
            <v>44782</v>
          </cell>
          <cell r="BA534" t="str">
            <v/>
          </cell>
          <cell r="BB534" t="str">
            <v/>
          </cell>
          <cell r="BC534" t="str">
            <v/>
          </cell>
          <cell r="BD534" t="str">
            <v/>
          </cell>
          <cell r="BE534" t="str">
            <v/>
          </cell>
          <cell r="BF534" t="str">
            <v/>
          </cell>
          <cell r="BG534" t="str">
            <v>9:30</v>
          </cell>
          <cell r="BH534" t="str">
            <v>17:00</v>
          </cell>
          <cell r="BI534" t="str">
            <v>9:00</v>
          </cell>
          <cell r="BJ534" t="str">
            <v>17:10</v>
          </cell>
          <cell r="BK534" t="str">
            <v/>
          </cell>
          <cell r="BL534" t="str">
            <v/>
          </cell>
        </row>
        <row r="535">
          <cell r="A535" t="str">
            <v>22-1611222-005</v>
          </cell>
          <cell r="B535">
            <v>44795</v>
          </cell>
          <cell r="C535">
            <v>44795</v>
          </cell>
          <cell r="E535">
            <v>0</v>
          </cell>
          <cell r="F535" t="str">
            <v>1611222</v>
          </cell>
          <cell r="G535">
            <v>5</v>
          </cell>
          <cell r="H535">
            <v>61</v>
          </cell>
          <cell r="I535" t="str">
            <v>福岡</v>
          </cell>
          <cell r="J535" t="str">
            <v>リファレンス駅東ビル</v>
          </cell>
          <cell r="K535" t="str">
            <v>V1</v>
          </cell>
          <cell r="L535">
            <v>44917</v>
          </cell>
          <cell r="M535">
            <v>44918</v>
          </cell>
          <cell r="O535" t="str">
            <v>福岡</v>
          </cell>
          <cell r="P535" t="str">
            <v>一般</v>
          </cell>
          <cell r="Q535">
            <v>1</v>
          </cell>
          <cell r="R535" t="str">
            <v>タカハラ</v>
          </cell>
          <cell r="S535" t="str">
            <v>ノリオ</v>
          </cell>
          <cell r="T535" t="str">
            <v>タカハラ　ノリオ</v>
          </cell>
          <cell r="U535" t="str">
            <v>高原　</v>
          </cell>
          <cell r="V535" t="str">
            <v>憲生</v>
          </cell>
          <cell r="W535" t="str">
            <v>高原　憲生</v>
          </cell>
          <cell r="X535">
            <v>27332</v>
          </cell>
          <cell r="Y535">
            <v>47</v>
          </cell>
          <cell r="Z535" t="str">
            <v>861-4101</v>
          </cell>
          <cell r="AA535" t="str">
            <v>熊本県</v>
          </cell>
          <cell r="AB535" t="str">
            <v>熊本市南区近見2丁目9番51号</v>
          </cell>
          <cell r="AC535" t="str">
            <v>ブラン・フルールA102</v>
          </cell>
          <cell r="AD535" t="str">
            <v>090-8458-8634</v>
          </cell>
          <cell r="AE535" t="str">
            <v>n-takahara@kumamoto.panahome.co.jp</v>
          </cell>
          <cell r="AF535" t="str">
            <v>株式会社松栄パナホーム熊本</v>
          </cell>
          <cell r="AG535" t="str">
            <v>建設部</v>
          </cell>
          <cell r="AH535" t="str">
            <v>862-0962</v>
          </cell>
          <cell r="AI535" t="str">
            <v>熊本県</v>
          </cell>
          <cell r="AJ535" t="str">
            <v>熊本市南区田迎1丁目7番14号</v>
          </cell>
          <cell r="AK535" t="str">
            <v/>
          </cell>
          <cell r="AL535" t="str">
            <v>096-379-4020</v>
          </cell>
          <cell r="AM535" t="str">
            <v>⑥</v>
          </cell>
          <cell r="AN535" t="str">
            <v>高原　憲生</v>
          </cell>
          <cell r="AO535">
            <v>1</v>
          </cell>
          <cell r="AP535">
            <v>1</v>
          </cell>
          <cell r="AS535" t="str">
            <v>一括</v>
          </cell>
          <cell r="BA535" t="str">
            <v/>
          </cell>
          <cell r="BB535" t="str">
            <v/>
          </cell>
          <cell r="BC535" t="str">
            <v/>
          </cell>
          <cell r="BD535" t="str">
            <v/>
          </cell>
          <cell r="BE535" t="str">
            <v/>
          </cell>
          <cell r="BF535" t="str">
            <v/>
          </cell>
          <cell r="BG535" t="str">
            <v>9:30</v>
          </cell>
          <cell r="BH535" t="str">
            <v>17:00</v>
          </cell>
          <cell r="BI535" t="str">
            <v>9:00</v>
          </cell>
          <cell r="BJ535" t="str">
            <v>17:10</v>
          </cell>
          <cell r="BK535" t="str">
            <v/>
          </cell>
          <cell r="BL535" t="str">
            <v/>
          </cell>
        </row>
        <row r="536">
          <cell r="A536" t="str">
            <v>22-1611222-006</v>
          </cell>
          <cell r="B536">
            <v>44790</v>
          </cell>
          <cell r="C536">
            <v>44795</v>
          </cell>
          <cell r="F536" t="str">
            <v>1611222</v>
          </cell>
          <cell r="G536">
            <v>6</v>
          </cell>
          <cell r="H536">
            <v>61</v>
          </cell>
          <cell r="I536" t="str">
            <v>福岡</v>
          </cell>
          <cell r="J536" t="str">
            <v>リファレンス駅東ビル</v>
          </cell>
          <cell r="K536" t="str">
            <v>V1</v>
          </cell>
          <cell r="L536">
            <v>44917</v>
          </cell>
          <cell r="M536">
            <v>44918</v>
          </cell>
          <cell r="O536" t="str">
            <v>福岡</v>
          </cell>
          <cell r="P536" t="str">
            <v>一般</v>
          </cell>
          <cell r="Q536">
            <v>1</v>
          </cell>
          <cell r="R536" t="str">
            <v>ツル</v>
          </cell>
          <cell r="S536" t="str">
            <v>カズタカ</v>
          </cell>
          <cell r="T536" t="str">
            <v>ツル　カズタカ</v>
          </cell>
          <cell r="U536" t="str">
            <v>鶴</v>
          </cell>
          <cell r="V536" t="str">
            <v>一孝</v>
          </cell>
          <cell r="W536" t="str">
            <v>鶴　一孝</v>
          </cell>
          <cell r="X536">
            <v>26329</v>
          </cell>
          <cell r="Y536">
            <v>50</v>
          </cell>
          <cell r="Z536" t="str">
            <v>830-0421</v>
          </cell>
          <cell r="AA536" t="str">
            <v>福岡県</v>
          </cell>
          <cell r="AB536" t="str">
            <v>三潴郡大木町奥牟田938番地1</v>
          </cell>
          <cell r="AC536" t="str">
            <v/>
          </cell>
          <cell r="AD536" t="str">
            <v>090-9070-0892</v>
          </cell>
          <cell r="AE536" t="str">
            <v>k_tsuru@tia-f.co.jp</v>
          </cell>
          <cell r="AF536" t="str">
            <v>株式会社　林組</v>
          </cell>
          <cell r="AH536" t="str">
            <v>835-0103</v>
          </cell>
          <cell r="AI536" t="str">
            <v>福岡県</v>
          </cell>
          <cell r="AJ536" t="str">
            <v>みやま市山川町清水1523番地3</v>
          </cell>
          <cell r="AK536" t="str">
            <v/>
          </cell>
          <cell r="AL536" t="str">
            <v>0944-67-0464</v>
          </cell>
          <cell r="AM536" t="str">
            <v>⑥</v>
          </cell>
          <cell r="AN536" t="str">
            <v>鶴　一孝</v>
          </cell>
          <cell r="AO536">
            <v>0</v>
          </cell>
          <cell r="AP536">
            <v>1</v>
          </cell>
          <cell r="AS536" t="str">
            <v>三菱</v>
          </cell>
          <cell r="BA536" t="str">
            <v/>
          </cell>
          <cell r="BB536" t="str">
            <v/>
          </cell>
          <cell r="BC536" t="str">
            <v/>
          </cell>
          <cell r="BD536" t="str">
            <v/>
          </cell>
          <cell r="BE536" t="str">
            <v/>
          </cell>
          <cell r="BF536" t="str">
            <v/>
          </cell>
          <cell r="BG536" t="str">
            <v>9:30</v>
          </cell>
          <cell r="BH536" t="str">
            <v>17:00</v>
          </cell>
          <cell r="BI536" t="str">
            <v>9:00</v>
          </cell>
          <cell r="BJ536" t="str">
            <v>17:10</v>
          </cell>
          <cell r="BK536" t="str">
            <v/>
          </cell>
          <cell r="BL536" t="str">
            <v/>
          </cell>
        </row>
        <row r="537">
          <cell r="A537" t="str">
            <v>22-1611222-007</v>
          </cell>
          <cell r="B537">
            <v>44797</v>
          </cell>
          <cell r="C537">
            <v>44797</v>
          </cell>
          <cell r="F537" t="str">
            <v>1611222</v>
          </cell>
          <cell r="G537">
            <v>7</v>
          </cell>
          <cell r="H537">
            <v>61</v>
          </cell>
          <cell r="I537" t="str">
            <v>福岡</v>
          </cell>
          <cell r="J537" t="str">
            <v>リファレンス駅東ビル</v>
          </cell>
          <cell r="K537" t="str">
            <v>V1</v>
          </cell>
          <cell r="L537">
            <v>44917</v>
          </cell>
          <cell r="M537">
            <v>44918</v>
          </cell>
          <cell r="O537" t="str">
            <v>福岡</v>
          </cell>
          <cell r="P537" t="str">
            <v>一般</v>
          </cell>
          <cell r="Q537">
            <v>1</v>
          </cell>
          <cell r="R537" t="str">
            <v>カンダ</v>
          </cell>
          <cell r="S537" t="str">
            <v>ユキヒサ</v>
          </cell>
          <cell r="T537" t="str">
            <v>カンダ　ユキヒサ</v>
          </cell>
          <cell r="U537" t="str">
            <v>神田</v>
          </cell>
          <cell r="V537" t="str">
            <v>幸寿</v>
          </cell>
          <cell r="W537" t="str">
            <v>神田　幸寿</v>
          </cell>
          <cell r="X537">
            <v>25550</v>
          </cell>
          <cell r="Y537">
            <v>52</v>
          </cell>
          <cell r="Z537" t="str">
            <v>828-0021</v>
          </cell>
          <cell r="AA537" t="str">
            <v>福岡県</v>
          </cell>
          <cell r="AB537" t="str">
            <v>豊前市大字八屋1520-41</v>
          </cell>
          <cell r="AC537" t="str">
            <v/>
          </cell>
          <cell r="AD537" t="str">
            <v>080-1717-6290</v>
          </cell>
          <cell r="AE537" t="str">
            <v>tubone@io.ocn.ne.jp</v>
          </cell>
          <cell r="AF537" t="str">
            <v>株式会社　ツボネ</v>
          </cell>
          <cell r="AH537" t="str">
            <v>828-0026</v>
          </cell>
          <cell r="AI537" t="str">
            <v>福岡県</v>
          </cell>
          <cell r="AJ537" t="str">
            <v>豊前市大字清水町69番地1</v>
          </cell>
          <cell r="AK537" t="str">
            <v/>
          </cell>
          <cell r="AL537" t="str">
            <v>0979-82-8653</v>
          </cell>
          <cell r="AM537" t="str">
            <v>⑥</v>
          </cell>
          <cell r="AN537" t="str">
            <v>神田　幸寿</v>
          </cell>
          <cell r="AO537">
            <v>0</v>
          </cell>
          <cell r="AP537">
            <v>1</v>
          </cell>
          <cell r="AS537" t="str">
            <v>三菱</v>
          </cell>
          <cell r="AT537">
            <v>44770</v>
          </cell>
          <cell r="BA537" t="str">
            <v/>
          </cell>
          <cell r="BB537" t="str">
            <v/>
          </cell>
          <cell r="BC537" t="str">
            <v/>
          </cell>
          <cell r="BD537" t="str">
            <v/>
          </cell>
          <cell r="BE537" t="str">
            <v/>
          </cell>
          <cell r="BF537" t="str">
            <v/>
          </cell>
          <cell r="BG537" t="str">
            <v>9:30</v>
          </cell>
          <cell r="BH537" t="str">
            <v>17:00</v>
          </cell>
          <cell r="BI537" t="str">
            <v>9:00</v>
          </cell>
          <cell r="BJ537" t="str">
            <v>17:10</v>
          </cell>
          <cell r="BK537" t="str">
            <v/>
          </cell>
          <cell r="BL537" t="str">
            <v/>
          </cell>
        </row>
        <row r="538">
          <cell r="A538" t="str">
            <v>22-1611222-008</v>
          </cell>
          <cell r="B538">
            <v>44798</v>
          </cell>
          <cell r="C538">
            <v>44798</v>
          </cell>
          <cell r="F538" t="str">
            <v>1611222</v>
          </cell>
          <cell r="G538">
            <v>8</v>
          </cell>
          <cell r="H538">
            <v>61</v>
          </cell>
          <cell r="I538" t="str">
            <v>福岡</v>
          </cell>
          <cell r="J538" t="str">
            <v>リファレンス駅東ビル</v>
          </cell>
          <cell r="K538" t="str">
            <v>V1</v>
          </cell>
          <cell r="L538">
            <v>44917</v>
          </cell>
          <cell r="M538">
            <v>44918</v>
          </cell>
          <cell r="O538" t="str">
            <v>福岡</v>
          </cell>
          <cell r="P538" t="str">
            <v>一般</v>
          </cell>
          <cell r="Q538">
            <v>1</v>
          </cell>
          <cell r="R538" t="str">
            <v>ニシ</v>
          </cell>
          <cell r="S538" t="str">
            <v>タカユキ</v>
          </cell>
          <cell r="T538" t="str">
            <v>ニシ　タカユキ</v>
          </cell>
          <cell r="U538" t="str">
            <v>西</v>
          </cell>
          <cell r="V538" t="str">
            <v>高幸</v>
          </cell>
          <cell r="W538" t="str">
            <v>西　高幸</v>
          </cell>
          <cell r="X538">
            <v>27835</v>
          </cell>
          <cell r="Y538">
            <v>46</v>
          </cell>
          <cell r="Z538" t="str">
            <v>819-1118</v>
          </cell>
          <cell r="AA538" t="str">
            <v>福岡県</v>
          </cell>
          <cell r="AB538" t="str">
            <v>糸島市前原北4丁目10番30号</v>
          </cell>
          <cell r="AC538" t="str">
            <v/>
          </cell>
          <cell r="AD538" t="str">
            <v>090-4775-1926</v>
          </cell>
          <cell r="AE538" t="str">
            <v>takayuki@nishi-koumuten.com</v>
          </cell>
          <cell r="AF538" t="str">
            <v>株式会社西工務店</v>
          </cell>
          <cell r="AH538" t="str">
            <v>819-1302</v>
          </cell>
          <cell r="AI538" t="str">
            <v>福岡県</v>
          </cell>
          <cell r="AJ538" t="str">
            <v>糸島市志摩吉田２０２９</v>
          </cell>
          <cell r="AK538" t="str">
            <v/>
          </cell>
          <cell r="AL538" t="str">
            <v>092-327-0087</v>
          </cell>
          <cell r="AM538" t="str">
            <v>①</v>
          </cell>
          <cell r="AN538" t="str">
            <v>西　高幸</v>
          </cell>
          <cell r="AO538">
            <v>1</v>
          </cell>
          <cell r="AP538">
            <v>1</v>
          </cell>
          <cell r="AS538" t="str">
            <v>三菱</v>
          </cell>
          <cell r="AT538">
            <v>44831</v>
          </cell>
          <cell r="BA538" t="str">
            <v/>
          </cell>
          <cell r="BB538" t="str">
            <v/>
          </cell>
          <cell r="BC538" t="str">
            <v/>
          </cell>
          <cell r="BD538" t="str">
            <v/>
          </cell>
          <cell r="BE538" t="str">
            <v/>
          </cell>
          <cell r="BF538" t="str">
            <v/>
          </cell>
          <cell r="BG538" t="str">
            <v>9:30</v>
          </cell>
          <cell r="BH538" t="str">
            <v>17:00</v>
          </cell>
          <cell r="BI538" t="str">
            <v>9:00</v>
          </cell>
          <cell r="BJ538" t="str">
            <v>17:10</v>
          </cell>
          <cell r="BK538" t="str">
            <v/>
          </cell>
          <cell r="BL538" t="str">
            <v/>
          </cell>
        </row>
        <row r="539">
          <cell r="A539" t="str">
            <v>22-1611222-009</v>
          </cell>
          <cell r="B539">
            <v>44802</v>
          </cell>
          <cell r="F539" t="str">
            <v>1611222</v>
          </cell>
          <cell r="G539">
            <v>9</v>
          </cell>
          <cell r="H539">
            <v>61</v>
          </cell>
          <cell r="I539" t="str">
            <v>福岡</v>
          </cell>
          <cell r="J539" t="str">
            <v>リファレンス駅東ビル</v>
          </cell>
          <cell r="K539" t="str">
            <v>V1</v>
          </cell>
          <cell r="L539">
            <v>44917</v>
          </cell>
          <cell r="M539">
            <v>44918</v>
          </cell>
          <cell r="O539" t="str">
            <v>福岡</v>
          </cell>
          <cell r="P539" t="str">
            <v>一般</v>
          </cell>
          <cell r="Q539">
            <v>1</v>
          </cell>
          <cell r="R539" t="str">
            <v>タナカ</v>
          </cell>
          <cell r="S539" t="str">
            <v>マサト</v>
          </cell>
          <cell r="T539" t="str">
            <v>タナカ　マサト</v>
          </cell>
          <cell r="U539" t="str">
            <v>田中</v>
          </cell>
          <cell r="V539" t="str">
            <v>正人</v>
          </cell>
          <cell r="W539" t="str">
            <v>田中　正人</v>
          </cell>
          <cell r="X539">
            <v>17654</v>
          </cell>
          <cell r="Y539">
            <v>74</v>
          </cell>
          <cell r="Z539" t="str">
            <v>824-0032</v>
          </cell>
          <cell r="AA539" t="str">
            <v>福岡県</v>
          </cell>
          <cell r="AB539" t="str">
            <v>行橋市南大橋２－１－１</v>
          </cell>
          <cell r="AC539" t="str">
            <v/>
          </cell>
          <cell r="AD539" t="str">
            <v>0930-25-8700</v>
          </cell>
          <cell r="AE539" t="str">
            <v>yukuhashi-109@tulip.ocn.ne.jp</v>
          </cell>
          <cell r="AF539" t="str">
            <v>東九ハウジング株式会社</v>
          </cell>
          <cell r="AH539" t="str">
            <v>824-0032</v>
          </cell>
          <cell r="AI539" t="str">
            <v>福岡県</v>
          </cell>
          <cell r="AJ539" t="str">
            <v>行橋市南大橋２－１－１</v>
          </cell>
          <cell r="AK539" t="str">
            <v/>
          </cell>
          <cell r="AL539" t="str">
            <v>0930-25-8700</v>
          </cell>
          <cell r="AM539" t="str">
            <v>⑥</v>
          </cell>
          <cell r="AN539" t="str">
            <v>田中　正人</v>
          </cell>
          <cell r="AO539">
            <v>1</v>
          </cell>
          <cell r="AP539">
            <v>1</v>
          </cell>
          <cell r="AS539" t="str">
            <v>三菱</v>
          </cell>
          <cell r="BA539" t="str">
            <v/>
          </cell>
          <cell r="BB539" t="str">
            <v/>
          </cell>
          <cell r="BC539" t="str">
            <v/>
          </cell>
          <cell r="BD539" t="str">
            <v/>
          </cell>
          <cell r="BE539" t="str">
            <v/>
          </cell>
          <cell r="BF539" t="str">
            <v/>
          </cell>
          <cell r="BG539" t="str">
            <v>9:30</v>
          </cell>
          <cell r="BH539" t="str">
            <v>17:00</v>
          </cell>
          <cell r="BI539" t="str">
            <v>9:00</v>
          </cell>
          <cell r="BJ539" t="str">
            <v>17:10</v>
          </cell>
          <cell r="BK539" t="str">
            <v/>
          </cell>
          <cell r="BL539" t="str">
            <v/>
          </cell>
        </row>
        <row r="540">
          <cell r="A540" t="str">
            <v>22-1611222-011</v>
          </cell>
          <cell r="B540">
            <v>44812</v>
          </cell>
          <cell r="C540">
            <v>44812</v>
          </cell>
          <cell r="F540" t="str">
            <v>1611222</v>
          </cell>
          <cell r="G540">
            <v>11</v>
          </cell>
          <cell r="H540">
            <v>61</v>
          </cell>
          <cell r="I540" t="str">
            <v>福岡</v>
          </cell>
          <cell r="J540" t="str">
            <v>リファレンス駅東ビル</v>
          </cell>
          <cell r="K540" t="str">
            <v>V1</v>
          </cell>
          <cell r="L540">
            <v>44917</v>
          </cell>
          <cell r="M540">
            <v>44918</v>
          </cell>
          <cell r="O540" t="str">
            <v>福岡</v>
          </cell>
          <cell r="P540" t="str">
            <v>一般</v>
          </cell>
          <cell r="Q540">
            <v>1</v>
          </cell>
          <cell r="R540" t="str">
            <v>ミノハラ</v>
          </cell>
          <cell r="S540" t="str">
            <v>ケイスケ</v>
          </cell>
          <cell r="T540" t="str">
            <v>ミノハラ　ケイスケ</v>
          </cell>
          <cell r="U540" t="str">
            <v>簑原</v>
          </cell>
          <cell r="V540" t="str">
            <v>啓佑</v>
          </cell>
          <cell r="W540" t="str">
            <v>簑原　啓佑</v>
          </cell>
          <cell r="X540">
            <v>33405</v>
          </cell>
          <cell r="Y540">
            <v>31</v>
          </cell>
          <cell r="Z540" t="str">
            <v>811-4146</v>
          </cell>
          <cell r="AA540" t="str">
            <v>福岡県</v>
          </cell>
          <cell r="AB540" t="str">
            <v>宗像市赤間5-6-8</v>
          </cell>
          <cell r="AD540" t="str">
            <v>080-5252-0784</v>
          </cell>
          <cell r="AE540" t="str">
            <v>minohara@kyu-u.com</v>
          </cell>
          <cell r="AF540" t="str">
            <v>九有電子工業株式会社</v>
          </cell>
          <cell r="AG540" t="str">
            <v>工事部</v>
          </cell>
          <cell r="AH540" t="str">
            <v>814-0174</v>
          </cell>
          <cell r="AI540" t="str">
            <v>福岡県</v>
          </cell>
          <cell r="AJ540" t="str">
            <v>福岡市早良区田隈二丁目24番17号</v>
          </cell>
          <cell r="AL540" t="str">
            <v>092-865-1800</v>
          </cell>
          <cell r="AM540" t="str">
            <v>⑥</v>
          </cell>
          <cell r="AN540" t="str">
            <v>蓑原　啓佑</v>
          </cell>
          <cell r="AO540">
            <v>0</v>
          </cell>
          <cell r="AP540">
            <v>1</v>
          </cell>
          <cell r="AS540" t="str">
            <v>三菱</v>
          </cell>
          <cell r="AT540">
            <v>44813</v>
          </cell>
          <cell r="BA540" t="str">
            <v/>
          </cell>
          <cell r="BB540" t="str">
            <v/>
          </cell>
          <cell r="BC540" t="str">
            <v/>
          </cell>
          <cell r="BD540" t="str">
            <v/>
          </cell>
          <cell r="BE540" t="str">
            <v/>
          </cell>
          <cell r="BF540" t="str">
            <v/>
          </cell>
          <cell r="BG540" t="str">
            <v>9:30</v>
          </cell>
          <cell r="BH540" t="str">
            <v>17:00</v>
          </cell>
          <cell r="BI540" t="str">
            <v>9:00</v>
          </cell>
          <cell r="BJ540" t="str">
            <v>17:10</v>
          </cell>
          <cell r="BK540" t="str">
            <v/>
          </cell>
          <cell r="BL540" t="str">
            <v/>
          </cell>
        </row>
        <row r="541">
          <cell r="A541" t="str">
            <v>22-1611222-012</v>
          </cell>
          <cell r="B541">
            <v>44816</v>
          </cell>
          <cell r="C541">
            <v>44909</v>
          </cell>
          <cell r="F541" t="str">
            <v>1611222</v>
          </cell>
          <cell r="G541">
            <v>12</v>
          </cell>
          <cell r="H541">
            <v>61</v>
          </cell>
          <cell r="I541" t="str">
            <v>福岡</v>
          </cell>
          <cell r="J541" t="str">
            <v>リファレンス駅東ビル</v>
          </cell>
          <cell r="K541" t="str">
            <v>V1</v>
          </cell>
          <cell r="L541">
            <v>44917</v>
          </cell>
          <cell r="M541">
            <v>44918</v>
          </cell>
          <cell r="O541" t="str">
            <v>福岡</v>
          </cell>
          <cell r="P541" t="str">
            <v>一般</v>
          </cell>
          <cell r="Q541">
            <v>1</v>
          </cell>
          <cell r="R541" t="str">
            <v>ハラ</v>
          </cell>
          <cell r="S541" t="str">
            <v>リュウジ</v>
          </cell>
          <cell r="T541" t="str">
            <v>ハラ　リュウジ</v>
          </cell>
          <cell r="U541" t="str">
            <v>原</v>
          </cell>
          <cell r="V541" t="str">
            <v>龍治</v>
          </cell>
          <cell r="W541" t="str">
            <v>原　龍治</v>
          </cell>
          <cell r="X541">
            <v>24766</v>
          </cell>
          <cell r="Y541">
            <v>55</v>
          </cell>
          <cell r="Z541" t="str">
            <v>862-0911</v>
          </cell>
          <cell r="AA541" t="str">
            <v>熊本県</v>
          </cell>
          <cell r="AB541" t="str">
            <v>熊本市東区健軍3丁目49-11</v>
          </cell>
          <cell r="AD541" t="str">
            <v>090-8225-2609</v>
          </cell>
          <cell r="AE541" t="str">
            <v>ryu.ji2377@daiwahouse.jp</v>
          </cell>
          <cell r="AF541" t="str">
            <v>大和ハウス工業株式会社</v>
          </cell>
          <cell r="AG541" t="str">
            <v>熊本支社</v>
          </cell>
          <cell r="AH541" t="str">
            <v>862-0912</v>
          </cell>
          <cell r="AI541" t="str">
            <v>熊本県</v>
          </cell>
          <cell r="AJ541" t="str">
            <v>熊本市東区錦ケ丘18-24</v>
          </cell>
          <cell r="AL541" t="str">
            <v>096-360-5209</v>
          </cell>
          <cell r="AM541" t="str">
            <v>①</v>
          </cell>
          <cell r="AN541" t="str">
            <v>原　龍治</v>
          </cell>
          <cell r="AO541">
            <v>1</v>
          </cell>
          <cell r="AP541">
            <v>1</v>
          </cell>
          <cell r="AS541" t="str">
            <v>三菱</v>
          </cell>
          <cell r="BA541" t="str">
            <v/>
          </cell>
          <cell r="BB541" t="str">
            <v/>
          </cell>
          <cell r="BC541" t="str">
            <v/>
          </cell>
          <cell r="BD541" t="str">
            <v/>
          </cell>
          <cell r="BE541" t="str">
            <v/>
          </cell>
          <cell r="BF541" t="str">
            <v/>
          </cell>
          <cell r="BG541" t="str">
            <v>9:30</v>
          </cell>
          <cell r="BH541" t="str">
            <v>17:00</v>
          </cell>
          <cell r="BI541" t="str">
            <v>9:00</v>
          </cell>
          <cell r="BJ541" t="str">
            <v>17:10</v>
          </cell>
          <cell r="BK541" t="str">
            <v/>
          </cell>
          <cell r="BL541" t="str">
            <v/>
          </cell>
        </row>
        <row r="542">
          <cell r="A542" t="str">
            <v>22-1611222-013</v>
          </cell>
          <cell r="B542">
            <v>44816</v>
          </cell>
          <cell r="C542">
            <v>44909</v>
          </cell>
          <cell r="F542" t="str">
            <v>1611222</v>
          </cell>
          <cell r="G542">
            <v>13</v>
          </cell>
          <cell r="H542">
            <v>61</v>
          </cell>
          <cell r="I542" t="str">
            <v>福岡</v>
          </cell>
          <cell r="J542" t="str">
            <v>リファレンス駅東ビル</v>
          </cell>
          <cell r="K542" t="str">
            <v>V1</v>
          </cell>
          <cell r="L542">
            <v>44917</v>
          </cell>
          <cell r="M542">
            <v>44918</v>
          </cell>
          <cell r="O542" t="str">
            <v>福岡</v>
          </cell>
          <cell r="P542" t="str">
            <v>一般</v>
          </cell>
          <cell r="Q542">
            <v>1</v>
          </cell>
          <cell r="R542" t="str">
            <v>フジモト</v>
          </cell>
          <cell r="S542" t="str">
            <v>ヨシユキ</v>
          </cell>
          <cell r="T542" t="str">
            <v>フジモト　ヨシユキ</v>
          </cell>
          <cell r="U542" t="str">
            <v>藤本</v>
          </cell>
          <cell r="V542" t="str">
            <v>佳之</v>
          </cell>
          <cell r="W542" t="str">
            <v>藤本　佳之</v>
          </cell>
          <cell r="X542">
            <v>24133</v>
          </cell>
          <cell r="Y542">
            <v>56</v>
          </cell>
          <cell r="Z542" t="str">
            <v>862-0950</v>
          </cell>
          <cell r="AA542" t="str">
            <v>熊本県</v>
          </cell>
          <cell r="AB542" t="str">
            <v>熊本市中央区水前寺4丁目19-18</v>
          </cell>
          <cell r="AD542" t="str">
            <v>096-360-5209</v>
          </cell>
          <cell r="AF542" t="str">
            <v>大和ハウス工業株式会社</v>
          </cell>
          <cell r="AG542" t="str">
            <v>熊本支社</v>
          </cell>
          <cell r="AH542" t="str">
            <v>862-0912</v>
          </cell>
          <cell r="AI542" t="str">
            <v>熊本県</v>
          </cell>
          <cell r="AJ542" t="str">
            <v>熊本市東区錦ケ丘18-24</v>
          </cell>
          <cell r="AL542" t="str">
            <v>096-360-5209</v>
          </cell>
          <cell r="AM542" t="str">
            <v>①</v>
          </cell>
          <cell r="AN542" t="str">
            <v>藤本　佳之</v>
          </cell>
          <cell r="AO542">
            <v>1</v>
          </cell>
          <cell r="AP542">
            <v>1</v>
          </cell>
          <cell r="AS542" t="str">
            <v>三菱</v>
          </cell>
          <cell r="AT542">
            <v>44838</v>
          </cell>
          <cell r="BA542" t="str">
            <v/>
          </cell>
          <cell r="BB542" t="str">
            <v/>
          </cell>
          <cell r="BC542" t="str">
            <v/>
          </cell>
          <cell r="BD542" t="str">
            <v/>
          </cell>
          <cell r="BE542" t="str">
            <v/>
          </cell>
          <cell r="BF542" t="str">
            <v/>
          </cell>
          <cell r="BG542" t="str">
            <v>9:30</v>
          </cell>
          <cell r="BH542" t="str">
            <v>17:00</v>
          </cell>
          <cell r="BI542" t="str">
            <v>9:00</v>
          </cell>
          <cell r="BJ542" t="str">
            <v>17:10</v>
          </cell>
          <cell r="BK542" t="str">
            <v/>
          </cell>
          <cell r="BL542" t="str">
            <v/>
          </cell>
        </row>
        <row r="543">
          <cell r="A543" t="str">
            <v>22-1611222-014</v>
          </cell>
          <cell r="B543">
            <v>44816</v>
          </cell>
          <cell r="C543">
            <v>44909</v>
          </cell>
          <cell r="F543" t="str">
            <v>1611222</v>
          </cell>
          <cell r="G543">
            <v>14</v>
          </cell>
          <cell r="H543">
            <v>61</v>
          </cell>
          <cell r="I543" t="str">
            <v>福岡</v>
          </cell>
          <cell r="J543" t="str">
            <v>リファレンス駅東ビル</v>
          </cell>
          <cell r="K543" t="str">
            <v>V1</v>
          </cell>
          <cell r="L543">
            <v>44917</v>
          </cell>
          <cell r="M543">
            <v>44918</v>
          </cell>
          <cell r="O543" t="str">
            <v>福岡</v>
          </cell>
          <cell r="P543" t="str">
            <v>一般</v>
          </cell>
          <cell r="Q543">
            <v>1</v>
          </cell>
          <cell r="R543" t="str">
            <v>ワダ</v>
          </cell>
          <cell r="S543" t="str">
            <v>タカアキ</v>
          </cell>
          <cell r="T543" t="str">
            <v>ワダ　タカアキ</v>
          </cell>
          <cell r="U543" t="str">
            <v>和田</v>
          </cell>
          <cell r="V543" t="str">
            <v>陵明</v>
          </cell>
          <cell r="W543" t="str">
            <v>和田　陵明</v>
          </cell>
          <cell r="X543">
            <v>25419</v>
          </cell>
          <cell r="Y543">
            <v>53</v>
          </cell>
          <cell r="Z543" t="str">
            <v>862-0925</v>
          </cell>
          <cell r="AA543" t="str">
            <v>熊本県</v>
          </cell>
          <cell r="AB543" t="str">
            <v>熊本市東区保田窪本町2-61-102号</v>
          </cell>
          <cell r="AD543" t="str">
            <v>080-9944-4150</v>
          </cell>
          <cell r="AE543" t="str">
            <v>taka-wada@daiwahouse.jp</v>
          </cell>
          <cell r="AF543" t="str">
            <v>大和ハウス工業株式会社</v>
          </cell>
          <cell r="AG543" t="str">
            <v>熊本支社</v>
          </cell>
          <cell r="AH543" t="str">
            <v>862-0912</v>
          </cell>
          <cell r="AI543" t="str">
            <v>熊本県</v>
          </cell>
          <cell r="AJ543" t="str">
            <v>熊本市東区錦ケ丘18-24</v>
          </cell>
          <cell r="AL543" t="str">
            <v>096-360-5209</v>
          </cell>
          <cell r="AM543" t="str">
            <v>①</v>
          </cell>
          <cell r="AN543" t="str">
            <v>和田　隆明</v>
          </cell>
          <cell r="AO543">
            <v>1</v>
          </cell>
          <cell r="AP543">
            <v>1</v>
          </cell>
          <cell r="AS543" t="str">
            <v>三菱</v>
          </cell>
          <cell r="AT543">
            <v>44824</v>
          </cell>
          <cell r="BA543" t="str">
            <v/>
          </cell>
          <cell r="BB543" t="str">
            <v/>
          </cell>
          <cell r="BC543" t="str">
            <v/>
          </cell>
          <cell r="BD543" t="str">
            <v/>
          </cell>
          <cell r="BE543" t="str">
            <v/>
          </cell>
          <cell r="BF543" t="str">
            <v/>
          </cell>
          <cell r="BG543" t="str">
            <v>9:30</v>
          </cell>
          <cell r="BH543" t="str">
            <v>17:00</v>
          </cell>
          <cell r="BI543" t="str">
            <v>9:00</v>
          </cell>
          <cell r="BJ543" t="str">
            <v>17:10</v>
          </cell>
          <cell r="BK543" t="str">
            <v/>
          </cell>
          <cell r="BL543" t="str">
            <v/>
          </cell>
        </row>
        <row r="544">
          <cell r="A544" t="str">
            <v>22-1611222-015</v>
          </cell>
          <cell r="B544">
            <v>44819</v>
          </cell>
          <cell r="C544">
            <v>44820</v>
          </cell>
          <cell r="F544" t="str">
            <v>1611222</v>
          </cell>
          <cell r="G544">
            <v>15</v>
          </cell>
          <cell r="H544">
            <v>61</v>
          </cell>
          <cell r="I544" t="str">
            <v>福岡</v>
          </cell>
          <cell r="J544" t="str">
            <v>リファレンス駅東ビル</v>
          </cell>
          <cell r="K544" t="str">
            <v>V1</v>
          </cell>
          <cell r="L544">
            <v>44917</v>
          </cell>
          <cell r="M544">
            <v>44918</v>
          </cell>
          <cell r="O544" t="str">
            <v>福岡</v>
          </cell>
          <cell r="P544" t="str">
            <v>一般</v>
          </cell>
          <cell r="Q544">
            <v>1</v>
          </cell>
          <cell r="R544" t="str">
            <v>タカオカ</v>
          </cell>
          <cell r="S544" t="str">
            <v>ヒロミツ</v>
          </cell>
          <cell r="T544" t="str">
            <v>タカオカ　ヒロミツ</v>
          </cell>
          <cell r="U544" t="str">
            <v>髙岡</v>
          </cell>
          <cell r="V544" t="str">
            <v>宏光</v>
          </cell>
          <cell r="W544" t="str">
            <v>髙岡　宏光</v>
          </cell>
          <cell r="X544">
            <v>30202</v>
          </cell>
          <cell r="Y544">
            <v>40</v>
          </cell>
          <cell r="Z544" t="str">
            <v>869-4804</v>
          </cell>
          <cell r="AA544" t="str">
            <v>熊本県</v>
          </cell>
          <cell r="AB544" t="str">
            <v>八代郡氷川町大野880</v>
          </cell>
          <cell r="AD544" t="str">
            <v>090-9477-2948</v>
          </cell>
          <cell r="AE544" t="str">
            <v>Takkahi@outlook.jp</v>
          </cell>
          <cell r="AF544" t="str">
            <v>髙岡建築</v>
          </cell>
          <cell r="AH544" t="str">
            <v>869-4804</v>
          </cell>
          <cell r="AI544" t="str">
            <v>熊本県</v>
          </cell>
          <cell r="AJ544" t="str">
            <v>八代郡氷川町大野880</v>
          </cell>
          <cell r="AL544" t="str">
            <v>0965-62-3872</v>
          </cell>
          <cell r="AM544" t="str">
            <v>⑤</v>
          </cell>
          <cell r="AN544" t="str">
            <v>高岡　宏光</v>
          </cell>
          <cell r="AO544">
            <v>1</v>
          </cell>
          <cell r="AP544">
            <v>1</v>
          </cell>
          <cell r="AS544" t="str">
            <v>三菱</v>
          </cell>
          <cell r="BA544" t="str">
            <v/>
          </cell>
          <cell r="BB544" t="str">
            <v/>
          </cell>
          <cell r="BC544" t="str">
            <v/>
          </cell>
          <cell r="BD544" t="str">
            <v/>
          </cell>
          <cell r="BE544" t="str">
            <v/>
          </cell>
          <cell r="BF544" t="str">
            <v/>
          </cell>
          <cell r="BG544" t="str">
            <v>9:30</v>
          </cell>
          <cell r="BH544" t="str">
            <v>17:00</v>
          </cell>
          <cell r="BI544" t="str">
            <v>9:00</v>
          </cell>
          <cell r="BJ544" t="str">
            <v>17:10</v>
          </cell>
          <cell r="BK544" t="str">
            <v/>
          </cell>
          <cell r="BL544" t="str">
            <v/>
          </cell>
        </row>
        <row r="545">
          <cell r="A545" t="str">
            <v>22-1611222-016</v>
          </cell>
          <cell r="B545">
            <v>44819</v>
          </cell>
          <cell r="C545">
            <v>44820</v>
          </cell>
          <cell r="F545" t="str">
            <v>1611222</v>
          </cell>
          <cell r="G545">
            <v>16</v>
          </cell>
          <cell r="H545">
            <v>61</v>
          </cell>
          <cell r="I545" t="str">
            <v>福岡</v>
          </cell>
          <cell r="J545" t="str">
            <v>リファレンス駅東ビル</v>
          </cell>
          <cell r="K545" t="str">
            <v>V1</v>
          </cell>
          <cell r="L545">
            <v>44917</v>
          </cell>
          <cell r="M545">
            <v>44918</v>
          </cell>
          <cell r="O545" t="str">
            <v>福岡</v>
          </cell>
          <cell r="P545" t="str">
            <v>一般</v>
          </cell>
          <cell r="Q545">
            <v>1</v>
          </cell>
          <cell r="R545" t="str">
            <v>モトマツ</v>
          </cell>
          <cell r="S545" t="str">
            <v>ケンジ</v>
          </cell>
          <cell r="T545" t="str">
            <v>モトマツ　ケンジ</v>
          </cell>
          <cell r="U545" t="str">
            <v>本松</v>
          </cell>
          <cell r="V545" t="str">
            <v>賢治</v>
          </cell>
          <cell r="W545" t="str">
            <v>本松　賢治</v>
          </cell>
          <cell r="X545">
            <v>20334</v>
          </cell>
          <cell r="Y545">
            <v>67</v>
          </cell>
          <cell r="Z545" t="str">
            <v>812-0894</v>
          </cell>
          <cell r="AA545" t="str">
            <v>福岡県</v>
          </cell>
          <cell r="AB545" t="str">
            <v>福岡市博多区諸岡5-7-8</v>
          </cell>
          <cell r="AC545" t="str">
            <v/>
          </cell>
          <cell r="AD545" t="str">
            <v>090-3985-7331</v>
          </cell>
          <cell r="AE545" t="str">
            <v>aands-hkt@air.ocn.ne.jp</v>
          </cell>
          <cell r="AF545" t="str">
            <v>エーアンドエス設計</v>
          </cell>
          <cell r="AH545" t="str">
            <v>812-0016</v>
          </cell>
          <cell r="AI545" t="str">
            <v>福岡県</v>
          </cell>
          <cell r="AJ545" t="str">
            <v>福岡市博多区博多駅南3-15-28</v>
          </cell>
          <cell r="AK545" t="str">
            <v>福岡県遊技会館2階</v>
          </cell>
          <cell r="AL545" t="str">
            <v>092-432-3636</v>
          </cell>
          <cell r="AM545" t="str">
            <v>④</v>
          </cell>
          <cell r="AN545" t="str">
            <v>本松賢治</v>
          </cell>
          <cell r="AO545">
            <v>1</v>
          </cell>
          <cell r="AP545">
            <v>1</v>
          </cell>
          <cell r="AS545" t="str">
            <v>三菱</v>
          </cell>
          <cell r="AT545">
            <v>44838</v>
          </cell>
          <cell r="BA545" t="str">
            <v/>
          </cell>
          <cell r="BB545" t="str">
            <v/>
          </cell>
          <cell r="BC545" t="str">
            <v/>
          </cell>
          <cell r="BD545" t="str">
            <v/>
          </cell>
          <cell r="BE545" t="str">
            <v/>
          </cell>
          <cell r="BF545" t="str">
            <v/>
          </cell>
          <cell r="BG545" t="str">
            <v>9:30</v>
          </cell>
          <cell r="BH545" t="str">
            <v>17:00</v>
          </cell>
          <cell r="BI545" t="str">
            <v>9:00</v>
          </cell>
          <cell r="BJ545" t="str">
            <v>17:10</v>
          </cell>
          <cell r="BK545" t="str">
            <v/>
          </cell>
          <cell r="BL545" t="str">
            <v/>
          </cell>
        </row>
        <row r="546">
          <cell r="A546" t="str">
            <v>22-1611222-017</v>
          </cell>
          <cell r="B546">
            <v>44826</v>
          </cell>
          <cell r="C546">
            <v>44830</v>
          </cell>
          <cell r="F546" t="str">
            <v>1611222</v>
          </cell>
          <cell r="G546">
            <v>17</v>
          </cell>
          <cell r="H546">
            <v>61</v>
          </cell>
          <cell r="I546" t="str">
            <v>福岡</v>
          </cell>
          <cell r="J546" t="str">
            <v>リファレンス駅東ビル</v>
          </cell>
          <cell r="K546" t="str">
            <v>V1</v>
          </cell>
          <cell r="L546">
            <v>44917</v>
          </cell>
          <cell r="M546">
            <v>44918</v>
          </cell>
          <cell r="O546" t="str">
            <v>福岡</v>
          </cell>
          <cell r="P546" t="str">
            <v>一般</v>
          </cell>
          <cell r="Q546">
            <v>1</v>
          </cell>
          <cell r="R546" t="str">
            <v>ガチョウ</v>
          </cell>
          <cell r="S546" t="str">
            <v>ノボル</v>
          </cell>
          <cell r="T546" t="str">
            <v>ガチョウ　ノボル</v>
          </cell>
          <cell r="U546" t="str">
            <v>賀長</v>
          </cell>
          <cell r="V546" t="str">
            <v>昇</v>
          </cell>
          <cell r="W546" t="str">
            <v>賀長　昇</v>
          </cell>
          <cell r="X546">
            <v>27604</v>
          </cell>
          <cell r="Y546">
            <v>47</v>
          </cell>
          <cell r="Z546" t="str">
            <v>814-0022</v>
          </cell>
          <cell r="AA546" t="str">
            <v>福岡県</v>
          </cell>
          <cell r="AB546" t="str">
            <v>福岡市早良区原8丁目25-15</v>
          </cell>
          <cell r="AD546" t="str">
            <v>090-5930-3939</v>
          </cell>
          <cell r="AE546" t="str">
            <v>grande2020@lep.bbiq.jp</v>
          </cell>
          <cell r="AF546" t="str">
            <v>合同会社グランデ・テルース</v>
          </cell>
          <cell r="AH546" t="str">
            <v>814-0022</v>
          </cell>
          <cell r="AI546" t="str">
            <v>福岡県</v>
          </cell>
          <cell r="AJ546" t="str">
            <v>福岡市早良区原8丁目25-15</v>
          </cell>
          <cell r="AL546" t="str">
            <v>090-5930-3939</v>
          </cell>
          <cell r="AM546" t="str">
            <v>⑥</v>
          </cell>
          <cell r="AN546" t="str">
            <v>賀長　昇</v>
          </cell>
          <cell r="AO546">
            <v>1</v>
          </cell>
          <cell r="AP546">
            <v>1</v>
          </cell>
          <cell r="AS546" t="str">
            <v>三菱</v>
          </cell>
          <cell r="AT546">
            <v>44832</v>
          </cell>
          <cell r="BA546" t="str">
            <v/>
          </cell>
          <cell r="BB546" t="str">
            <v/>
          </cell>
          <cell r="BC546" t="str">
            <v/>
          </cell>
          <cell r="BD546" t="str">
            <v/>
          </cell>
          <cell r="BE546" t="str">
            <v/>
          </cell>
          <cell r="BF546" t="str">
            <v/>
          </cell>
          <cell r="BG546" t="str">
            <v>9:30</v>
          </cell>
          <cell r="BH546" t="str">
            <v>17:00</v>
          </cell>
          <cell r="BI546" t="str">
            <v>9:00</v>
          </cell>
          <cell r="BJ546" t="str">
            <v>17:10</v>
          </cell>
          <cell r="BK546" t="str">
            <v/>
          </cell>
          <cell r="BL546" t="str">
            <v/>
          </cell>
        </row>
        <row r="547">
          <cell r="A547" t="str">
            <v>22-1611222-018</v>
          </cell>
          <cell r="B547">
            <v>44831</v>
          </cell>
          <cell r="C547">
            <v>44831</v>
          </cell>
          <cell r="F547" t="str">
            <v>1611222</v>
          </cell>
          <cell r="G547">
            <v>18</v>
          </cell>
          <cell r="H547">
            <v>61</v>
          </cell>
          <cell r="I547" t="str">
            <v>福岡</v>
          </cell>
          <cell r="J547" t="str">
            <v>リファレンス駅東ビル</v>
          </cell>
          <cell r="K547" t="str">
            <v>V1</v>
          </cell>
          <cell r="L547">
            <v>44917</v>
          </cell>
          <cell r="M547">
            <v>44918</v>
          </cell>
          <cell r="O547" t="str">
            <v>福岡</v>
          </cell>
          <cell r="P547" t="str">
            <v>一般</v>
          </cell>
          <cell r="Q547">
            <v>1</v>
          </cell>
          <cell r="R547" t="str">
            <v>ナカムラ</v>
          </cell>
          <cell r="S547" t="str">
            <v>イワオ</v>
          </cell>
          <cell r="T547" t="str">
            <v>ナカムラ　イワオ</v>
          </cell>
          <cell r="U547" t="str">
            <v>中村</v>
          </cell>
          <cell r="V547" t="str">
            <v>巌</v>
          </cell>
          <cell r="W547" t="str">
            <v>中村　巌</v>
          </cell>
          <cell r="X547">
            <v>28787</v>
          </cell>
          <cell r="Y547">
            <v>43</v>
          </cell>
          <cell r="Z547" t="str">
            <v>811-2231</v>
          </cell>
          <cell r="AA547" t="str">
            <v>福岡県</v>
          </cell>
          <cell r="AB547" t="str">
            <v>糟屋郡志免町別府東2丁目8-18-2</v>
          </cell>
          <cell r="AC547" t="str">
            <v/>
          </cell>
          <cell r="AD547" t="str">
            <v>090-6593-9047</v>
          </cell>
          <cell r="AE547" t="str">
            <v>i-nakamura@yamadahomes.jp</v>
          </cell>
          <cell r="AF547" t="str">
            <v>株式会社ヤマダホームズ</v>
          </cell>
          <cell r="AG547" t="str">
            <v>リフォーム事業本部</v>
          </cell>
          <cell r="AH547" t="str">
            <v>370-0841</v>
          </cell>
          <cell r="AI547" t="str">
            <v>群馬県</v>
          </cell>
          <cell r="AJ547" t="str">
            <v>高崎市栄町1-1</v>
          </cell>
          <cell r="AK547" t="str">
            <v/>
          </cell>
          <cell r="AL547" t="str">
            <v>--</v>
          </cell>
          <cell r="AM547" t="str">
            <v>⑥</v>
          </cell>
          <cell r="AN547" t="str">
            <v>中村　巌</v>
          </cell>
          <cell r="AO547">
            <v>0</v>
          </cell>
          <cell r="AP547">
            <v>1</v>
          </cell>
          <cell r="AS547" t="str">
            <v>一括</v>
          </cell>
          <cell r="BA547" t="str">
            <v/>
          </cell>
          <cell r="BB547" t="str">
            <v/>
          </cell>
          <cell r="BC547" t="str">
            <v/>
          </cell>
          <cell r="BD547" t="str">
            <v/>
          </cell>
          <cell r="BE547" t="str">
            <v/>
          </cell>
          <cell r="BF547" t="str">
            <v/>
          </cell>
          <cell r="BG547" t="str">
            <v>9:30</v>
          </cell>
          <cell r="BH547" t="str">
            <v>17:00</v>
          </cell>
          <cell r="BI547" t="str">
            <v>9:00</v>
          </cell>
          <cell r="BJ547" t="str">
            <v>17:10</v>
          </cell>
          <cell r="BK547" t="str">
            <v/>
          </cell>
          <cell r="BL547" t="str">
            <v/>
          </cell>
        </row>
        <row r="548">
          <cell r="A548" t="str">
            <v>22-1611222-019</v>
          </cell>
          <cell r="B548">
            <v>44798</v>
          </cell>
          <cell r="C548">
            <v>44831</v>
          </cell>
          <cell r="E548">
            <v>0</v>
          </cell>
          <cell r="F548" t="str">
            <v>1611222</v>
          </cell>
          <cell r="G548">
            <v>19</v>
          </cell>
          <cell r="H548">
            <v>61</v>
          </cell>
          <cell r="I548" t="str">
            <v>福岡</v>
          </cell>
          <cell r="J548" t="str">
            <v>リファレンス駅東ビル</v>
          </cell>
          <cell r="K548" t="str">
            <v>V1</v>
          </cell>
          <cell r="L548">
            <v>44917</v>
          </cell>
          <cell r="M548">
            <v>44918</v>
          </cell>
          <cell r="O548" t="str">
            <v>福岡</v>
          </cell>
          <cell r="P548" t="str">
            <v>一般</v>
          </cell>
          <cell r="Q548">
            <v>1</v>
          </cell>
          <cell r="R548" t="str">
            <v>モリタ</v>
          </cell>
          <cell r="S548" t="str">
            <v>ケイサク</v>
          </cell>
          <cell r="T548" t="str">
            <v>モリタ　ケイサク</v>
          </cell>
          <cell r="U548" t="str">
            <v>守田</v>
          </cell>
          <cell r="V548" t="str">
            <v>圭作</v>
          </cell>
          <cell r="W548" t="str">
            <v>守田　圭作</v>
          </cell>
          <cell r="X548">
            <v>30246</v>
          </cell>
          <cell r="Y548">
            <v>39</v>
          </cell>
          <cell r="Z548" t="str">
            <v>862-0969</v>
          </cell>
          <cell r="AA548" t="str">
            <v>熊本県</v>
          </cell>
          <cell r="AB548" t="str">
            <v>熊本市南区良町4丁目7-83</v>
          </cell>
          <cell r="AC548" t="str">
            <v/>
          </cell>
          <cell r="AD548" t="str">
            <v>080-4928-6649</v>
          </cell>
          <cell r="AE548" t="str">
            <v>ke-morita@yamadahomes.jp</v>
          </cell>
          <cell r="AF548" t="str">
            <v>株式会社ヤマダホームズ</v>
          </cell>
          <cell r="AG548" t="str">
            <v>リフォーム事業本部</v>
          </cell>
          <cell r="AH548" t="str">
            <v>370-0841</v>
          </cell>
          <cell r="AI548" t="str">
            <v>群馬県</v>
          </cell>
          <cell r="AJ548" t="str">
            <v>高崎市栄町1-1</v>
          </cell>
          <cell r="AK548" t="str">
            <v/>
          </cell>
          <cell r="AL548" t="str">
            <v>--</v>
          </cell>
          <cell r="AM548" t="str">
            <v>①</v>
          </cell>
          <cell r="AN548" t="str">
            <v>守田 圭作</v>
          </cell>
          <cell r="AO548">
            <v>1</v>
          </cell>
          <cell r="AP548">
            <v>1</v>
          </cell>
          <cell r="AS548" t="str">
            <v>一括</v>
          </cell>
          <cell r="BA548" t="str">
            <v/>
          </cell>
          <cell r="BB548" t="str">
            <v/>
          </cell>
          <cell r="BC548" t="str">
            <v/>
          </cell>
          <cell r="BD548" t="str">
            <v/>
          </cell>
          <cell r="BE548" t="str">
            <v/>
          </cell>
          <cell r="BF548" t="str">
            <v/>
          </cell>
          <cell r="BG548" t="str">
            <v>9:30</v>
          </cell>
          <cell r="BH548" t="str">
            <v>17:00</v>
          </cell>
          <cell r="BI548" t="str">
            <v>9:00</v>
          </cell>
          <cell r="BJ548" t="str">
            <v>17:10</v>
          </cell>
          <cell r="BK548" t="str">
            <v/>
          </cell>
          <cell r="BL548" t="str">
            <v/>
          </cell>
        </row>
        <row r="549">
          <cell r="A549" t="str">
            <v>22-1611222-020</v>
          </cell>
          <cell r="B549">
            <v>44830</v>
          </cell>
          <cell r="C549">
            <v>44831</v>
          </cell>
          <cell r="F549" t="str">
            <v>1611222</v>
          </cell>
          <cell r="G549">
            <v>20</v>
          </cell>
          <cell r="H549">
            <v>61</v>
          </cell>
          <cell r="I549" t="str">
            <v>福岡</v>
          </cell>
          <cell r="J549" t="str">
            <v>リファレンス駅東ビル</v>
          </cell>
          <cell r="K549" t="str">
            <v>V1</v>
          </cell>
          <cell r="L549">
            <v>44917</v>
          </cell>
          <cell r="M549">
            <v>44918</v>
          </cell>
          <cell r="O549" t="str">
            <v>福岡</v>
          </cell>
          <cell r="P549" t="str">
            <v>一般</v>
          </cell>
          <cell r="Q549">
            <v>1</v>
          </cell>
          <cell r="R549" t="str">
            <v>シモジョウ</v>
          </cell>
          <cell r="S549" t="str">
            <v>ケンシ</v>
          </cell>
          <cell r="T549" t="str">
            <v>シモジョウ　ケンシ</v>
          </cell>
          <cell r="U549" t="str">
            <v>下條</v>
          </cell>
          <cell r="V549" t="str">
            <v>憲司</v>
          </cell>
          <cell r="W549" t="str">
            <v>下條　憲司</v>
          </cell>
          <cell r="X549">
            <v>27515</v>
          </cell>
          <cell r="Y549">
            <v>47</v>
          </cell>
          <cell r="Z549" t="str">
            <v>862-0969</v>
          </cell>
          <cell r="AA549" t="str">
            <v>熊本県</v>
          </cell>
          <cell r="AB549" t="str">
            <v>熊本市南区良町1-14-36</v>
          </cell>
          <cell r="AC549" t="str">
            <v/>
          </cell>
          <cell r="AD549" t="str">
            <v>080-3552-5802</v>
          </cell>
          <cell r="AE549" t="str">
            <v xml:space="preserve">	k-shimojo@you-me.co.jp</v>
          </cell>
          <cell r="AF549" t="str">
            <v>ユーミーコーポレーション株式会社</v>
          </cell>
          <cell r="AG549" t="str">
            <v>熊本支店</v>
          </cell>
          <cell r="AH549" t="str">
            <v>862-0912</v>
          </cell>
          <cell r="AI549" t="str">
            <v>熊本県</v>
          </cell>
          <cell r="AJ549" t="str">
            <v>熊本市東区錦ヶ丘28-17</v>
          </cell>
          <cell r="AK549" t="str">
            <v/>
          </cell>
          <cell r="AL549" t="str">
            <v>096-367-0200</v>
          </cell>
          <cell r="AM549" t="str">
            <v>①</v>
          </cell>
          <cell r="AN549" t="str">
            <v>下條　憲司</v>
          </cell>
          <cell r="AO549">
            <v>1</v>
          </cell>
          <cell r="AP549">
            <v>1</v>
          </cell>
          <cell r="AS549" t="str">
            <v>三菱</v>
          </cell>
          <cell r="AT549">
            <v>44832</v>
          </cell>
          <cell r="BA549" t="str">
            <v/>
          </cell>
          <cell r="BB549" t="str">
            <v/>
          </cell>
          <cell r="BC549" t="str">
            <v/>
          </cell>
          <cell r="BD549" t="str">
            <v/>
          </cell>
          <cell r="BE549" t="str">
            <v/>
          </cell>
          <cell r="BF549" t="str">
            <v/>
          </cell>
          <cell r="BG549" t="str">
            <v>9:30</v>
          </cell>
          <cell r="BH549" t="str">
            <v>17:00</v>
          </cell>
          <cell r="BI549" t="str">
            <v>9:00</v>
          </cell>
          <cell r="BJ549" t="str">
            <v>17:10</v>
          </cell>
          <cell r="BK549" t="str">
            <v/>
          </cell>
          <cell r="BL549" t="str">
            <v/>
          </cell>
        </row>
        <row r="550">
          <cell r="A550" t="str">
            <v>22-1611222-022</v>
          </cell>
          <cell r="B550">
            <v>44829</v>
          </cell>
          <cell r="C550">
            <v>44832</v>
          </cell>
          <cell r="F550" t="str">
            <v>1611222</v>
          </cell>
          <cell r="G550">
            <v>22</v>
          </cell>
          <cell r="H550">
            <v>61</v>
          </cell>
          <cell r="I550" t="str">
            <v>福岡</v>
          </cell>
          <cell r="J550" t="str">
            <v>リファレンス駅東ビル</v>
          </cell>
          <cell r="K550" t="str">
            <v>V1</v>
          </cell>
          <cell r="L550">
            <v>44917</v>
          </cell>
          <cell r="M550">
            <v>44918</v>
          </cell>
          <cell r="O550" t="str">
            <v>福岡</v>
          </cell>
          <cell r="P550" t="str">
            <v>一般</v>
          </cell>
          <cell r="Q550">
            <v>1</v>
          </cell>
          <cell r="R550" t="str">
            <v>ニシジマ</v>
          </cell>
          <cell r="S550" t="str">
            <v>マサノブ</v>
          </cell>
          <cell r="T550" t="str">
            <v>ニシジマ　マサノブ</v>
          </cell>
          <cell r="U550" t="str">
            <v>西嶋</v>
          </cell>
          <cell r="V550" t="str">
            <v>正信</v>
          </cell>
          <cell r="W550" t="str">
            <v>西嶋　正信</v>
          </cell>
          <cell r="X550">
            <v>26596</v>
          </cell>
          <cell r="Y550">
            <v>50</v>
          </cell>
          <cell r="Z550" t="str">
            <v>806-0033</v>
          </cell>
          <cell r="AA550" t="str">
            <v>福岡県</v>
          </cell>
          <cell r="AB550" t="str">
            <v>北九州市八幡西区岡田町7-30</v>
          </cell>
          <cell r="AD550" t="str">
            <v>090-9065-2591</v>
          </cell>
          <cell r="AE550" t="str">
            <v>c.houseworks@gmail.com</v>
          </cell>
          <cell r="AF550" t="str">
            <v>Circle House Works合同会社</v>
          </cell>
          <cell r="AH550" t="str">
            <v>806-0059</v>
          </cell>
          <cell r="AI550" t="str">
            <v>福岡県</v>
          </cell>
          <cell r="AJ550" t="str">
            <v>北九州市八幡西区萩原3-4-3 1F</v>
          </cell>
          <cell r="AL550" t="str">
            <v>093-600-2897</v>
          </cell>
          <cell r="AM550" t="str">
            <v>⑥</v>
          </cell>
          <cell r="AN550" t="str">
            <v>西嶋　正信</v>
          </cell>
          <cell r="AO550">
            <v>1</v>
          </cell>
          <cell r="AP550">
            <v>1</v>
          </cell>
          <cell r="AS550" t="str">
            <v>三菱</v>
          </cell>
          <cell r="AT550">
            <v>44832</v>
          </cell>
          <cell r="BA550" t="str">
            <v/>
          </cell>
          <cell r="BB550" t="str">
            <v/>
          </cell>
          <cell r="BC550" t="str">
            <v/>
          </cell>
          <cell r="BD550" t="str">
            <v/>
          </cell>
          <cell r="BE550" t="str">
            <v/>
          </cell>
          <cell r="BF550" t="str">
            <v/>
          </cell>
          <cell r="BG550" t="str">
            <v>9:30</v>
          </cell>
          <cell r="BH550" t="str">
            <v>17:00</v>
          </cell>
          <cell r="BI550" t="str">
            <v>9:00</v>
          </cell>
          <cell r="BJ550" t="str">
            <v>17:10</v>
          </cell>
          <cell r="BK550" t="str">
            <v/>
          </cell>
          <cell r="BL550" t="str">
            <v/>
          </cell>
        </row>
        <row r="551">
          <cell r="A551" t="str">
            <v>22-1611222-023</v>
          </cell>
          <cell r="B551">
            <v>44833</v>
          </cell>
          <cell r="C551">
            <v>44834</v>
          </cell>
          <cell r="F551" t="str">
            <v>1611222</v>
          </cell>
          <cell r="G551">
            <v>23</v>
          </cell>
          <cell r="H551">
            <v>61</v>
          </cell>
          <cell r="I551" t="str">
            <v>福岡</v>
          </cell>
          <cell r="J551" t="str">
            <v>リファレンス駅東ビル</v>
          </cell>
          <cell r="K551" t="str">
            <v>V1</v>
          </cell>
          <cell r="L551">
            <v>44917</v>
          </cell>
          <cell r="M551">
            <v>44918</v>
          </cell>
          <cell r="O551" t="str">
            <v>福岡</v>
          </cell>
          <cell r="P551" t="str">
            <v>一般</v>
          </cell>
          <cell r="Q551">
            <v>1</v>
          </cell>
          <cell r="R551" t="str">
            <v>イノウエ</v>
          </cell>
          <cell r="S551" t="str">
            <v>マサミツ</v>
          </cell>
          <cell r="T551" t="str">
            <v>イノウエ　マサミツ</v>
          </cell>
          <cell r="U551" t="str">
            <v>井上</v>
          </cell>
          <cell r="V551" t="str">
            <v>正満</v>
          </cell>
          <cell r="W551" t="str">
            <v>井上　正満</v>
          </cell>
          <cell r="X551">
            <v>23178</v>
          </cell>
          <cell r="Y551">
            <v>59</v>
          </cell>
          <cell r="Z551" t="str">
            <v>818-0138</v>
          </cell>
          <cell r="AA551" t="str">
            <v>福岡県</v>
          </cell>
          <cell r="AB551" t="str">
            <v>太宰府市吉松２丁目９番１号</v>
          </cell>
          <cell r="AC551" t="str">
            <v/>
          </cell>
          <cell r="AD551" t="str">
            <v>090-3600-0468</v>
          </cell>
          <cell r="AE551" t="str">
            <v>inoue@homan.co.jp</v>
          </cell>
          <cell r="AF551" t="str">
            <v>株式会社宝満建設</v>
          </cell>
          <cell r="AH551" t="str">
            <v>818-0138</v>
          </cell>
          <cell r="AI551" t="str">
            <v>福岡県</v>
          </cell>
          <cell r="AJ551" t="str">
            <v>太宰府市吉松２丁目８番８号</v>
          </cell>
          <cell r="AK551" t="str">
            <v/>
          </cell>
          <cell r="AL551" t="str">
            <v>092-922-2871</v>
          </cell>
          <cell r="AM551" t="str">
            <v>①</v>
          </cell>
          <cell r="AN551" t="str">
            <v>井上正満</v>
          </cell>
          <cell r="AO551">
            <v>1</v>
          </cell>
          <cell r="AP551">
            <v>1</v>
          </cell>
          <cell r="AS551" t="str">
            <v>三菱</v>
          </cell>
          <cell r="BA551" t="str">
            <v/>
          </cell>
          <cell r="BB551" t="str">
            <v/>
          </cell>
          <cell r="BC551" t="str">
            <v/>
          </cell>
          <cell r="BD551" t="str">
            <v/>
          </cell>
          <cell r="BE551" t="str">
            <v/>
          </cell>
          <cell r="BF551" t="str">
            <v/>
          </cell>
          <cell r="BG551" t="str">
            <v>9:30</v>
          </cell>
          <cell r="BH551" t="str">
            <v>17:00</v>
          </cell>
          <cell r="BI551" t="str">
            <v>9:00</v>
          </cell>
          <cell r="BJ551" t="str">
            <v>17:10</v>
          </cell>
          <cell r="BK551" t="str">
            <v/>
          </cell>
          <cell r="BL551" t="str">
            <v/>
          </cell>
        </row>
        <row r="552">
          <cell r="A552" t="str">
            <v>22-1611222-024</v>
          </cell>
          <cell r="B552">
            <v>44836</v>
          </cell>
          <cell r="C552">
            <v>44839</v>
          </cell>
          <cell r="F552" t="str">
            <v>1611222</v>
          </cell>
          <cell r="G552">
            <v>24</v>
          </cell>
          <cell r="H552">
            <v>61</v>
          </cell>
          <cell r="I552" t="str">
            <v>福岡</v>
          </cell>
          <cell r="J552" t="str">
            <v>リファレンス駅東ビル</v>
          </cell>
          <cell r="K552" t="str">
            <v>V1</v>
          </cell>
          <cell r="L552">
            <v>44917</v>
          </cell>
          <cell r="M552">
            <v>44918</v>
          </cell>
          <cell r="O552" t="str">
            <v>福岡</v>
          </cell>
          <cell r="P552" t="str">
            <v>一般</v>
          </cell>
          <cell r="Q552">
            <v>1</v>
          </cell>
          <cell r="R552" t="str">
            <v>タケウチ</v>
          </cell>
          <cell r="S552" t="str">
            <v>ヤスオ</v>
          </cell>
          <cell r="T552" t="str">
            <v>タケウチ　ヤスオ</v>
          </cell>
          <cell r="U552" t="str">
            <v>竹内</v>
          </cell>
          <cell r="V552" t="str">
            <v>康雄</v>
          </cell>
          <cell r="W552" t="str">
            <v>竹内　康雄</v>
          </cell>
          <cell r="X552">
            <v>25104</v>
          </cell>
          <cell r="Y552">
            <v>54</v>
          </cell>
          <cell r="Z552" t="str">
            <v>809-0021</v>
          </cell>
          <cell r="AA552" t="str">
            <v>福岡県</v>
          </cell>
          <cell r="AB552" t="str">
            <v>中間市朝霧一丁目12番10号</v>
          </cell>
          <cell r="AD552" t="str">
            <v>090-8221-3781</v>
          </cell>
          <cell r="AE552" t="str">
            <v>jqrfr129@yahoo.co.jp</v>
          </cell>
          <cell r="AF552" t="str">
            <v>直方市役所</v>
          </cell>
          <cell r="AG552" t="str">
            <v>建築管理課</v>
          </cell>
          <cell r="AH552" t="str">
            <v>822-8501</v>
          </cell>
          <cell r="AI552" t="str">
            <v>福岡県</v>
          </cell>
          <cell r="AJ552" t="str">
            <v>直方市殿町7-1</v>
          </cell>
          <cell r="AL552" t="str">
            <v>0949-25-2210</v>
          </cell>
          <cell r="AM552" t="str">
            <v>⑧</v>
          </cell>
          <cell r="AN552" t="str">
            <v>竹内　康雄</v>
          </cell>
          <cell r="AO552">
            <v>1</v>
          </cell>
          <cell r="AP552">
            <v>1</v>
          </cell>
          <cell r="AS552" t="str">
            <v>三菱</v>
          </cell>
          <cell r="AT552">
            <v>44851</v>
          </cell>
          <cell r="AZ552" t="str">
            <v>修了証は自宅へ</v>
          </cell>
          <cell r="BA552" t="str">
            <v/>
          </cell>
          <cell r="BB552" t="str">
            <v/>
          </cell>
          <cell r="BC552" t="str">
            <v/>
          </cell>
          <cell r="BD552" t="str">
            <v/>
          </cell>
          <cell r="BE552" t="str">
            <v/>
          </cell>
          <cell r="BF552" t="str">
            <v/>
          </cell>
          <cell r="BG552" t="str">
            <v>9:30</v>
          </cell>
          <cell r="BH552" t="str">
            <v>17:00</v>
          </cell>
          <cell r="BI552" t="str">
            <v>9:00</v>
          </cell>
          <cell r="BJ552" t="str">
            <v>17:10</v>
          </cell>
          <cell r="BK552" t="str">
            <v/>
          </cell>
          <cell r="BL552" t="str">
            <v/>
          </cell>
        </row>
        <row r="553">
          <cell r="A553" t="str">
            <v>22-1611222-025</v>
          </cell>
          <cell r="B553">
            <v>44813</v>
          </cell>
          <cell r="C553">
            <v>44839</v>
          </cell>
          <cell r="F553" t="str">
            <v>1611222</v>
          </cell>
          <cell r="G553">
            <v>25</v>
          </cell>
          <cell r="H553">
            <v>61</v>
          </cell>
          <cell r="I553" t="str">
            <v>福岡</v>
          </cell>
          <cell r="J553" t="str">
            <v>リファレンス駅東ビル</v>
          </cell>
          <cell r="K553" t="str">
            <v>V1</v>
          </cell>
          <cell r="L553">
            <v>44917</v>
          </cell>
          <cell r="M553">
            <v>44918</v>
          </cell>
          <cell r="O553" t="str">
            <v>福岡</v>
          </cell>
          <cell r="P553" t="str">
            <v>一般</v>
          </cell>
          <cell r="Q553">
            <v>1</v>
          </cell>
          <cell r="R553" t="str">
            <v>ホンナミ</v>
          </cell>
          <cell r="S553" t="str">
            <v>ヒトシ</v>
          </cell>
          <cell r="T553" t="str">
            <v>ホンナミ　ヒトシ</v>
          </cell>
          <cell r="U553" t="str">
            <v>本浪</v>
          </cell>
          <cell r="V553" t="str">
            <v>仁</v>
          </cell>
          <cell r="W553" t="str">
            <v>本浪　仁</v>
          </cell>
          <cell r="X553">
            <v>24534</v>
          </cell>
          <cell r="Y553">
            <v>55</v>
          </cell>
          <cell r="Z553" t="str">
            <v>810-0062</v>
          </cell>
          <cell r="AA553" t="str">
            <v>福岡県</v>
          </cell>
          <cell r="AB553" t="str">
            <v>福岡市中央区荒戸1-5-20-1006</v>
          </cell>
          <cell r="AC553" t="str">
            <v>シールズ</v>
          </cell>
          <cell r="AD553" t="str">
            <v>080-9301-6810</v>
          </cell>
          <cell r="AE553" t="str">
            <v>h-honnami@yamadahomes.jp</v>
          </cell>
          <cell r="AF553" t="str">
            <v>株式会社ヤマダホームズ</v>
          </cell>
          <cell r="AG553" t="str">
            <v>リフォーム事業本部　福岡事業所</v>
          </cell>
          <cell r="AH553" t="str">
            <v>370-0841</v>
          </cell>
          <cell r="AI553" t="str">
            <v>群馬県</v>
          </cell>
          <cell r="AJ553" t="str">
            <v>高崎市栄町1-1</v>
          </cell>
          <cell r="AK553" t="str">
            <v/>
          </cell>
          <cell r="AL553" t="str">
            <v>092-717-8511</v>
          </cell>
          <cell r="AM553" t="str">
            <v>①</v>
          </cell>
          <cell r="AN553" t="str">
            <v>本浪　仁</v>
          </cell>
          <cell r="AO553">
            <v>0</v>
          </cell>
          <cell r="AP553">
            <v>1</v>
          </cell>
          <cell r="AS553" t="str">
            <v>一括</v>
          </cell>
          <cell r="BA553" t="str">
            <v/>
          </cell>
          <cell r="BB553" t="str">
            <v/>
          </cell>
          <cell r="BC553" t="str">
            <v/>
          </cell>
          <cell r="BD553" t="str">
            <v/>
          </cell>
          <cell r="BE553" t="str">
            <v/>
          </cell>
          <cell r="BF553" t="str">
            <v/>
          </cell>
          <cell r="BG553" t="str">
            <v>9:30</v>
          </cell>
          <cell r="BH553" t="str">
            <v>17:00</v>
          </cell>
          <cell r="BI553" t="str">
            <v>9:00</v>
          </cell>
          <cell r="BJ553" t="str">
            <v>17:10</v>
          </cell>
          <cell r="BK553" t="str">
            <v/>
          </cell>
          <cell r="BL553" t="str">
            <v/>
          </cell>
        </row>
        <row r="554">
          <cell r="A554" t="str">
            <v>22-1611222-026</v>
          </cell>
          <cell r="B554">
            <v>44841</v>
          </cell>
          <cell r="C554">
            <v>44845</v>
          </cell>
          <cell r="E554">
            <v>0</v>
          </cell>
          <cell r="F554" t="str">
            <v>1611222</v>
          </cell>
          <cell r="G554">
            <v>26</v>
          </cell>
          <cell r="H554">
            <v>61</v>
          </cell>
          <cell r="I554" t="str">
            <v>福岡</v>
          </cell>
          <cell r="J554" t="str">
            <v>リファレンス駅東ビル</v>
          </cell>
          <cell r="K554" t="str">
            <v>V1</v>
          </cell>
          <cell r="L554">
            <v>44917</v>
          </cell>
          <cell r="M554">
            <v>44918</v>
          </cell>
          <cell r="O554" t="str">
            <v>福岡</v>
          </cell>
          <cell r="P554" t="str">
            <v>一般</v>
          </cell>
          <cell r="Q554">
            <v>1</v>
          </cell>
          <cell r="R554" t="str">
            <v>ハシモト</v>
          </cell>
          <cell r="S554" t="str">
            <v>ヨシハル</v>
          </cell>
          <cell r="T554" t="str">
            <v>ハシモト　ヨシハル</v>
          </cell>
          <cell r="U554" t="str">
            <v>橋本</v>
          </cell>
          <cell r="V554" t="str">
            <v>歓治</v>
          </cell>
          <cell r="W554" t="str">
            <v>橋本　歓治</v>
          </cell>
          <cell r="X554">
            <v>27012</v>
          </cell>
          <cell r="Y554">
            <v>48</v>
          </cell>
          <cell r="Z554" t="str">
            <v>839-1234</v>
          </cell>
          <cell r="AA554" t="str">
            <v>福岡県</v>
          </cell>
          <cell r="AB554" t="str">
            <v>久留米市田主丸町豊城563-9</v>
          </cell>
          <cell r="AD554" t="str">
            <v>080-2472-5767</v>
          </cell>
          <cell r="AE554" t="str">
            <v>hashimoto.yoshiharu@panasonic-homes.com</v>
          </cell>
          <cell r="AF554" t="str">
            <v>パナソニックリフォーム株式会社</v>
          </cell>
          <cell r="AG554" t="str">
            <v>西部支社　九州営業部</v>
          </cell>
          <cell r="AH554" t="str">
            <v>810-0011</v>
          </cell>
          <cell r="AI554" t="str">
            <v>福岡県</v>
          </cell>
          <cell r="AJ554" t="str">
            <v>福岡市中央区高砂1-24-20</v>
          </cell>
          <cell r="AK554" t="str">
            <v>ちくぎん福岡ビル4階</v>
          </cell>
          <cell r="AL554" t="str">
            <v>092-532-8746</v>
          </cell>
          <cell r="AM554" t="str">
            <v>⑥</v>
          </cell>
          <cell r="AN554" t="str">
            <v>橋本　歓治</v>
          </cell>
          <cell r="AO554">
            <v>1</v>
          </cell>
          <cell r="AP554">
            <v>1</v>
          </cell>
          <cell r="AS554" t="str">
            <v>一括</v>
          </cell>
          <cell r="BA554" t="str">
            <v/>
          </cell>
          <cell r="BB554" t="str">
            <v/>
          </cell>
          <cell r="BC554" t="str">
            <v/>
          </cell>
          <cell r="BD554" t="str">
            <v/>
          </cell>
          <cell r="BE554" t="str">
            <v/>
          </cell>
          <cell r="BF554" t="str">
            <v/>
          </cell>
          <cell r="BG554" t="str">
            <v>9:30</v>
          </cell>
          <cell r="BH554" t="str">
            <v>17:00</v>
          </cell>
          <cell r="BI554" t="str">
            <v>9:00</v>
          </cell>
          <cell r="BJ554" t="str">
            <v>17:10</v>
          </cell>
          <cell r="BK554" t="str">
            <v/>
          </cell>
          <cell r="BL554" t="str">
            <v/>
          </cell>
        </row>
        <row r="555">
          <cell r="A555" t="str">
            <v>22-1611222-027</v>
          </cell>
          <cell r="B555">
            <v>44841</v>
          </cell>
          <cell r="C555">
            <v>44845</v>
          </cell>
          <cell r="E555">
            <v>0</v>
          </cell>
          <cell r="F555" t="str">
            <v>1611222</v>
          </cell>
          <cell r="G555">
            <v>27</v>
          </cell>
          <cell r="H555">
            <v>61</v>
          </cell>
          <cell r="I555" t="str">
            <v>福岡</v>
          </cell>
          <cell r="J555" t="str">
            <v>リファレンス駅東ビル</v>
          </cell>
          <cell r="K555" t="str">
            <v>V1</v>
          </cell>
          <cell r="L555">
            <v>44917</v>
          </cell>
          <cell r="M555">
            <v>44918</v>
          </cell>
          <cell r="O555" t="str">
            <v>福岡</v>
          </cell>
          <cell r="P555" t="str">
            <v>一般</v>
          </cell>
          <cell r="Q555">
            <v>1</v>
          </cell>
          <cell r="R555" t="str">
            <v>マツヤマ</v>
          </cell>
          <cell r="S555" t="str">
            <v>クニアキ</v>
          </cell>
          <cell r="T555" t="str">
            <v>マツヤマ　クニアキ</v>
          </cell>
          <cell r="U555" t="str">
            <v>松山</v>
          </cell>
          <cell r="V555" t="str">
            <v>邦昭</v>
          </cell>
          <cell r="W555" t="str">
            <v>松山　邦昭</v>
          </cell>
          <cell r="X555">
            <v>25878</v>
          </cell>
          <cell r="Y555">
            <v>52</v>
          </cell>
          <cell r="Z555" t="str">
            <v>800-0063</v>
          </cell>
          <cell r="AA555" t="str">
            <v>福岡県</v>
          </cell>
          <cell r="AB555" t="str">
            <v>北九州市門司区大里本町3-8-1-1110</v>
          </cell>
          <cell r="AD555" t="str">
            <v>090-5296-8099</v>
          </cell>
          <cell r="AE555" t="str">
            <v>matsuyama.kuniaki001@panasonic-homes.com</v>
          </cell>
          <cell r="AF555" t="str">
            <v>パナソニックリフォーム株式会社</v>
          </cell>
          <cell r="AG555" t="str">
            <v>西部支社　九州営業部</v>
          </cell>
          <cell r="AH555" t="str">
            <v>810-0011</v>
          </cell>
          <cell r="AI555" t="str">
            <v>福岡県</v>
          </cell>
          <cell r="AJ555" t="str">
            <v>福岡市中央区高砂1-24-20</v>
          </cell>
          <cell r="AK555" t="str">
            <v>ちくぎん福岡ビル4階</v>
          </cell>
          <cell r="AL555" t="str">
            <v>092-532-8746</v>
          </cell>
          <cell r="AM555" t="str">
            <v>⑥</v>
          </cell>
          <cell r="AN555" t="str">
            <v>松山　邦昭</v>
          </cell>
          <cell r="AO555">
            <v>1</v>
          </cell>
          <cell r="AP555">
            <v>1</v>
          </cell>
          <cell r="AS555" t="str">
            <v>一括</v>
          </cell>
          <cell r="BA555" t="str">
            <v/>
          </cell>
          <cell r="BB555" t="str">
            <v/>
          </cell>
          <cell r="BC555" t="str">
            <v/>
          </cell>
          <cell r="BD555" t="str">
            <v/>
          </cell>
          <cell r="BE555" t="str">
            <v/>
          </cell>
          <cell r="BF555" t="str">
            <v/>
          </cell>
          <cell r="BG555" t="str">
            <v>9:30</v>
          </cell>
          <cell r="BH555" t="str">
            <v>17:00</v>
          </cell>
          <cell r="BI555" t="str">
            <v>9:00</v>
          </cell>
          <cell r="BJ555" t="str">
            <v>17:10</v>
          </cell>
          <cell r="BK555" t="str">
            <v/>
          </cell>
          <cell r="BL555" t="str">
            <v/>
          </cell>
        </row>
        <row r="556">
          <cell r="A556" t="str">
            <v>22-1611222-028</v>
          </cell>
          <cell r="B556">
            <v>44842</v>
          </cell>
          <cell r="C556">
            <v>44845</v>
          </cell>
          <cell r="E556">
            <v>0</v>
          </cell>
          <cell r="F556" t="str">
            <v>1611222</v>
          </cell>
          <cell r="G556">
            <v>28</v>
          </cell>
          <cell r="H556">
            <v>61</v>
          </cell>
          <cell r="I556" t="str">
            <v>福岡</v>
          </cell>
          <cell r="J556" t="str">
            <v>リファレンス駅東ビル</v>
          </cell>
          <cell r="K556" t="str">
            <v>V1</v>
          </cell>
          <cell r="L556">
            <v>44917</v>
          </cell>
          <cell r="M556">
            <v>44918</v>
          </cell>
          <cell r="O556" t="str">
            <v>福岡</v>
          </cell>
          <cell r="P556" t="str">
            <v>一般</v>
          </cell>
          <cell r="Q556">
            <v>1</v>
          </cell>
          <cell r="R556" t="str">
            <v>マツキ</v>
          </cell>
          <cell r="S556" t="str">
            <v>ユウキ</v>
          </cell>
          <cell r="T556" t="str">
            <v>マツキ　ユウキ</v>
          </cell>
          <cell r="U556" t="str">
            <v>松木</v>
          </cell>
          <cell r="V556" t="str">
            <v>佑樹</v>
          </cell>
          <cell r="W556" t="str">
            <v>松木　佑樹</v>
          </cell>
          <cell r="X556">
            <v>31149</v>
          </cell>
          <cell r="Y556">
            <v>37</v>
          </cell>
          <cell r="Z556" t="str">
            <v>815-0004</v>
          </cell>
          <cell r="AA556" t="str">
            <v>福岡県</v>
          </cell>
          <cell r="AB556" t="str">
            <v>福岡市南区高木2丁目6-5</v>
          </cell>
          <cell r="AD556" t="str">
            <v>080-2696-8221</v>
          </cell>
          <cell r="AE556" t="str">
            <v>matsuki.yuki001@panasonic-homes.com</v>
          </cell>
          <cell r="AF556" t="str">
            <v>パナソニックリフォーム株式会社</v>
          </cell>
          <cell r="AG556" t="str">
            <v>西部支社　九州営業部</v>
          </cell>
          <cell r="AH556" t="str">
            <v>810-0011</v>
          </cell>
          <cell r="AI556" t="str">
            <v>福岡県</v>
          </cell>
          <cell r="AJ556" t="str">
            <v>福岡市中央区高砂1-24-20</v>
          </cell>
          <cell r="AK556" t="str">
            <v>ちくぎん福岡ビル4階</v>
          </cell>
          <cell r="AL556" t="str">
            <v>092-532-8746</v>
          </cell>
          <cell r="AM556" t="str">
            <v>⑥</v>
          </cell>
          <cell r="AN556" t="str">
            <v>松木　佑樹</v>
          </cell>
          <cell r="AO556">
            <v>1</v>
          </cell>
          <cell r="AP556">
            <v>1</v>
          </cell>
          <cell r="AS556" t="str">
            <v>一括</v>
          </cell>
          <cell r="BA556" t="str">
            <v/>
          </cell>
          <cell r="BB556" t="str">
            <v/>
          </cell>
          <cell r="BC556" t="str">
            <v/>
          </cell>
          <cell r="BD556" t="str">
            <v/>
          </cell>
          <cell r="BE556" t="str">
            <v/>
          </cell>
          <cell r="BF556" t="str">
            <v/>
          </cell>
          <cell r="BG556" t="str">
            <v>9:30</v>
          </cell>
          <cell r="BH556" t="str">
            <v>17:00</v>
          </cell>
          <cell r="BI556" t="str">
            <v>9:00</v>
          </cell>
          <cell r="BJ556" t="str">
            <v>17:10</v>
          </cell>
          <cell r="BK556" t="str">
            <v/>
          </cell>
          <cell r="BL556" t="str">
            <v/>
          </cell>
        </row>
        <row r="557">
          <cell r="A557" t="str">
            <v>22-1611222-029</v>
          </cell>
          <cell r="B557">
            <v>44840</v>
          </cell>
          <cell r="C557">
            <v>44845</v>
          </cell>
          <cell r="E557">
            <v>0</v>
          </cell>
          <cell r="F557" t="str">
            <v>1611222</v>
          </cell>
          <cell r="G557">
            <v>29</v>
          </cell>
          <cell r="H557">
            <v>61</v>
          </cell>
          <cell r="I557" t="str">
            <v>福岡</v>
          </cell>
          <cell r="J557" t="str">
            <v>リファレンス駅東ビル</v>
          </cell>
          <cell r="K557" t="str">
            <v>V1</v>
          </cell>
          <cell r="L557">
            <v>44917</v>
          </cell>
          <cell r="M557">
            <v>44918</v>
          </cell>
          <cell r="O557" t="str">
            <v>福岡</v>
          </cell>
          <cell r="P557" t="str">
            <v>一般</v>
          </cell>
          <cell r="Q557">
            <v>1</v>
          </cell>
          <cell r="R557" t="str">
            <v>マスモト</v>
          </cell>
          <cell r="S557" t="str">
            <v>メグミ</v>
          </cell>
          <cell r="T557" t="str">
            <v>マスモト　メグミ</v>
          </cell>
          <cell r="U557" t="str">
            <v>増本</v>
          </cell>
          <cell r="V557" t="str">
            <v>惠</v>
          </cell>
          <cell r="W557" t="str">
            <v>増本　惠</v>
          </cell>
          <cell r="X557">
            <v>24412</v>
          </cell>
          <cell r="Y557">
            <v>56</v>
          </cell>
          <cell r="Z557" t="str">
            <v>840-0023</v>
          </cell>
          <cell r="AA557" t="str">
            <v>佐賀県</v>
          </cell>
          <cell r="AB557" t="str">
            <v>佐賀市本庄町袋27-1</v>
          </cell>
          <cell r="AD557" t="str">
            <v>090-5385-1605</v>
          </cell>
          <cell r="AE557" t="str">
            <v>masumoto.megumi@panasonic-homes.com</v>
          </cell>
          <cell r="AF557" t="str">
            <v>パナソニックリフォーム株式会社</v>
          </cell>
          <cell r="AG557" t="str">
            <v>西部支社　九州営業部</v>
          </cell>
          <cell r="AH557" t="str">
            <v>810-0011</v>
          </cell>
          <cell r="AI557" t="str">
            <v>福岡県</v>
          </cell>
          <cell r="AJ557" t="str">
            <v>福岡市中央区高砂1-24-20</v>
          </cell>
          <cell r="AK557" t="str">
            <v>ちくぎん福岡ビル4階</v>
          </cell>
          <cell r="AL557" t="str">
            <v>092-532-8746</v>
          </cell>
          <cell r="AM557" t="str">
            <v>⑥</v>
          </cell>
          <cell r="AN557" t="str">
            <v>増本　惠</v>
          </cell>
          <cell r="AO557">
            <v>1</v>
          </cell>
          <cell r="AP557">
            <v>1</v>
          </cell>
          <cell r="AS557" t="str">
            <v>一括</v>
          </cell>
          <cell r="BA557" t="str">
            <v/>
          </cell>
          <cell r="BB557" t="str">
            <v/>
          </cell>
          <cell r="BC557" t="str">
            <v/>
          </cell>
          <cell r="BD557" t="str">
            <v/>
          </cell>
          <cell r="BE557" t="str">
            <v/>
          </cell>
          <cell r="BF557" t="str">
            <v/>
          </cell>
          <cell r="BG557" t="str">
            <v>9:30</v>
          </cell>
          <cell r="BH557" t="str">
            <v>17:00</v>
          </cell>
          <cell r="BI557" t="str">
            <v>9:00</v>
          </cell>
          <cell r="BJ557" t="str">
            <v>17:10</v>
          </cell>
          <cell r="BK557" t="str">
            <v/>
          </cell>
          <cell r="BL557" t="str">
            <v/>
          </cell>
        </row>
        <row r="558">
          <cell r="A558" t="str">
            <v>22-1611222-030</v>
          </cell>
          <cell r="B558">
            <v>44838</v>
          </cell>
          <cell r="C558">
            <v>44845</v>
          </cell>
          <cell r="E558">
            <v>0</v>
          </cell>
          <cell r="F558" t="str">
            <v>1611222</v>
          </cell>
          <cell r="G558">
            <v>30</v>
          </cell>
          <cell r="H558">
            <v>61</v>
          </cell>
          <cell r="I558" t="str">
            <v>福岡</v>
          </cell>
          <cell r="J558" t="str">
            <v>リファレンス駅東ビル</v>
          </cell>
          <cell r="K558" t="str">
            <v>V1</v>
          </cell>
          <cell r="L558">
            <v>44917</v>
          </cell>
          <cell r="M558">
            <v>44918</v>
          </cell>
          <cell r="O558" t="str">
            <v>福岡</v>
          </cell>
          <cell r="P558" t="str">
            <v>一般</v>
          </cell>
          <cell r="Q558">
            <v>1</v>
          </cell>
          <cell r="R558" t="str">
            <v>ナカノ</v>
          </cell>
          <cell r="S558" t="str">
            <v>ツカサ</v>
          </cell>
          <cell r="T558" t="str">
            <v>ナカノ　ツカサ</v>
          </cell>
          <cell r="U558" t="str">
            <v>中野</v>
          </cell>
          <cell r="V558" t="str">
            <v>司</v>
          </cell>
          <cell r="W558" t="str">
            <v>中野　司</v>
          </cell>
          <cell r="X558">
            <v>22286</v>
          </cell>
          <cell r="Y558">
            <v>61</v>
          </cell>
          <cell r="Z558" t="str">
            <v>814-0013</v>
          </cell>
          <cell r="AA558" t="str">
            <v>福岡県</v>
          </cell>
          <cell r="AB558" t="str">
            <v>福岡市早良区藤崎2丁目2-30</v>
          </cell>
          <cell r="AD558" t="str">
            <v>090-2619-0136</v>
          </cell>
          <cell r="AE558" t="str">
            <v>nakano.tsukasa@panasonic-homes.com</v>
          </cell>
          <cell r="AF558" t="str">
            <v>パナソニックリフォーム株式会社</v>
          </cell>
          <cell r="AG558" t="str">
            <v>西部支社　九州営業部</v>
          </cell>
          <cell r="AH558" t="str">
            <v>810-0011</v>
          </cell>
          <cell r="AI558" t="str">
            <v>福岡県</v>
          </cell>
          <cell r="AJ558" t="str">
            <v>福岡市中央区高砂1-24-20</v>
          </cell>
          <cell r="AK558" t="str">
            <v>ちくぎん福岡ビル4階</v>
          </cell>
          <cell r="AL558" t="str">
            <v>092-532-8746</v>
          </cell>
          <cell r="AM558" t="str">
            <v>⑥</v>
          </cell>
          <cell r="AN558" t="str">
            <v>中野　司</v>
          </cell>
          <cell r="AO558">
            <v>1</v>
          </cell>
          <cell r="AP558">
            <v>1</v>
          </cell>
          <cell r="AS558" t="str">
            <v>一括</v>
          </cell>
          <cell r="BA558" t="str">
            <v/>
          </cell>
          <cell r="BB558" t="str">
            <v/>
          </cell>
          <cell r="BC558" t="str">
            <v/>
          </cell>
          <cell r="BD558" t="str">
            <v/>
          </cell>
          <cell r="BE558" t="str">
            <v/>
          </cell>
          <cell r="BF558" t="str">
            <v/>
          </cell>
          <cell r="BG558" t="str">
            <v>9:30</v>
          </cell>
          <cell r="BH558" t="str">
            <v>17:00</v>
          </cell>
          <cell r="BI558" t="str">
            <v>9:00</v>
          </cell>
          <cell r="BJ558" t="str">
            <v>17:10</v>
          </cell>
          <cell r="BK558" t="str">
            <v/>
          </cell>
          <cell r="BL558" t="str">
            <v/>
          </cell>
        </row>
        <row r="559">
          <cell r="A559" t="str">
            <v>22-1611222-031</v>
          </cell>
          <cell r="B559">
            <v>44840</v>
          </cell>
          <cell r="C559">
            <v>44845</v>
          </cell>
          <cell r="E559">
            <v>0</v>
          </cell>
          <cell r="F559" t="str">
            <v>1611222</v>
          </cell>
          <cell r="G559">
            <v>31</v>
          </cell>
          <cell r="H559">
            <v>61</v>
          </cell>
          <cell r="I559" t="str">
            <v>福岡</v>
          </cell>
          <cell r="J559" t="str">
            <v>リファレンス駅東ビル</v>
          </cell>
          <cell r="K559" t="str">
            <v>V1</v>
          </cell>
          <cell r="L559">
            <v>44917</v>
          </cell>
          <cell r="M559">
            <v>44918</v>
          </cell>
          <cell r="O559" t="str">
            <v>福岡</v>
          </cell>
          <cell r="P559" t="str">
            <v>一般</v>
          </cell>
          <cell r="Q559">
            <v>1</v>
          </cell>
          <cell r="R559" t="str">
            <v>イノクチ</v>
          </cell>
          <cell r="S559" t="str">
            <v>ノブアキ</v>
          </cell>
          <cell r="T559" t="str">
            <v>イノクチ　ノブアキ</v>
          </cell>
          <cell r="U559" t="str">
            <v>猪口</v>
          </cell>
          <cell r="V559" t="str">
            <v>正明</v>
          </cell>
          <cell r="W559" t="str">
            <v>猪口　正明</v>
          </cell>
          <cell r="X559">
            <v>24832</v>
          </cell>
          <cell r="Y559">
            <v>54</v>
          </cell>
          <cell r="Z559" t="str">
            <v>830-1112</v>
          </cell>
          <cell r="AA559" t="str">
            <v>福岡県</v>
          </cell>
          <cell r="AB559" t="str">
            <v>久留米市北野町陣屋492-3</v>
          </cell>
          <cell r="AD559" t="str">
            <v>090-6967-7043</v>
          </cell>
          <cell r="AE559" t="str">
            <v>inokuchi.nobuaki@panasonic-homes.com</v>
          </cell>
          <cell r="AF559" t="str">
            <v>パナソニックリフォーム株式会社</v>
          </cell>
          <cell r="AG559" t="str">
            <v>西部支社　九州営業部</v>
          </cell>
          <cell r="AH559" t="str">
            <v>810-0011</v>
          </cell>
          <cell r="AI559" t="str">
            <v>福岡県</v>
          </cell>
          <cell r="AJ559" t="str">
            <v>福岡市中央区高砂1-24-20</v>
          </cell>
          <cell r="AK559" t="str">
            <v>ちくぎん福岡ビル4階</v>
          </cell>
          <cell r="AL559" t="str">
            <v>092-532-8746</v>
          </cell>
          <cell r="AM559" t="str">
            <v>⑥</v>
          </cell>
          <cell r="AN559" t="str">
            <v>猪口　正明</v>
          </cell>
          <cell r="AO559">
            <v>1</v>
          </cell>
          <cell r="AP559">
            <v>1</v>
          </cell>
          <cell r="AS559" t="str">
            <v>一括</v>
          </cell>
          <cell r="BA559" t="str">
            <v/>
          </cell>
          <cell r="BB559" t="str">
            <v/>
          </cell>
          <cell r="BC559" t="str">
            <v/>
          </cell>
          <cell r="BD559" t="str">
            <v/>
          </cell>
          <cell r="BE559" t="str">
            <v/>
          </cell>
          <cell r="BF559" t="str">
            <v/>
          </cell>
          <cell r="BG559" t="str">
            <v>9:30</v>
          </cell>
          <cell r="BH559" t="str">
            <v>17:00</v>
          </cell>
          <cell r="BI559" t="str">
            <v>9:00</v>
          </cell>
          <cell r="BJ559" t="str">
            <v>17:10</v>
          </cell>
          <cell r="BK559" t="str">
            <v/>
          </cell>
          <cell r="BL559" t="str">
            <v/>
          </cell>
        </row>
        <row r="560">
          <cell r="A560" t="str">
            <v>22-1611222-032</v>
          </cell>
          <cell r="B560">
            <v>44840</v>
          </cell>
          <cell r="C560">
            <v>44845</v>
          </cell>
          <cell r="E560">
            <v>0</v>
          </cell>
          <cell r="F560" t="str">
            <v>1611222</v>
          </cell>
          <cell r="G560">
            <v>32</v>
          </cell>
          <cell r="H560">
            <v>61</v>
          </cell>
          <cell r="I560" t="str">
            <v>福岡</v>
          </cell>
          <cell r="J560" t="str">
            <v>リファレンス駅東ビル</v>
          </cell>
          <cell r="K560" t="str">
            <v>V1</v>
          </cell>
          <cell r="L560">
            <v>44917</v>
          </cell>
          <cell r="M560">
            <v>44918</v>
          </cell>
          <cell r="O560" t="str">
            <v>福岡</v>
          </cell>
          <cell r="P560" t="str">
            <v>一般</v>
          </cell>
          <cell r="Q560">
            <v>1</v>
          </cell>
          <cell r="R560" t="str">
            <v>ナガオカ</v>
          </cell>
          <cell r="S560" t="str">
            <v>シゲル</v>
          </cell>
          <cell r="T560" t="str">
            <v>ナガオカ　シゲル</v>
          </cell>
          <cell r="U560" t="str">
            <v>長岡</v>
          </cell>
          <cell r="V560" t="str">
            <v>繁</v>
          </cell>
          <cell r="W560" t="str">
            <v>長岡　繁</v>
          </cell>
          <cell r="X560">
            <v>22962</v>
          </cell>
          <cell r="Y560">
            <v>59</v>
          </cell>
          <cell r="Z560" t="str">
            <v>814-0123</v>
          </cell>
          <cell r="AA560" t="str">
            <v>福岡県</v>
          </cell>
          <cell r="AB560" t="str">
            <v>福岡市城南区長尾3-7-17</v>
          </cell>
          <cell r="AD560" t="str">
            <v>090-6973-3129</v>
          </cell>
          <cell r="AE560" t="str">
            <v>nagaoka.shigeru001@panasonic-homes.com</v>
          </cell>
          <cell r="AF560" t="str">
            <v>パナソニックリフォーム株式会社</v>
          </cell>
          <cell r="AG560" t="str">
            <v>西部支社　九州営業部</v>
          </cell>
          <cell r="AH560" t="str">
            <v>810-0011</v>
          </cell>
          <cell r="AI560" t="str">
            <v>福岡県</v>
          </cell>
          <cell r="AJ560" t="str">
            <v>福岡市中央区高砂1-24-20</v>
          </cell>
          <cell r="AK560" t="str">
            <v>ちくぎん福岡ビル4階</v>
          </cell>
          <cell r="AL560" t="str">
            <v>092-532-8746</v>
          </cell>
          <cell r="AM560" t="str">
            <v>⑥</v>
          </cell>
          <cell r="AN560" t="str">
            <v>長岡　繁</v>
          </cell>
          <cell r="AO560">
            <v>1</v>
          </cell>
          <cell r="AP560">
            <v>1</v>
          </cell>
          <cell r="AS560" t="str">
            <v>一括</v>
          </cell>
          <cell r="BA560" t="str">
            <v/>
          </cell>
          <cell r="BB560" t="str">
            <v/>
          </cell>
          <cell r="BC560" t="str">
            <v/>
          </cell>
          <cell r="BD560" t="str">
            <v/>
          </cell>
          <cell r="BE560" t="str">
            <v/>
          </cell>
          <cell r="BF560" t="str">
            <v/>
          </cell>
          <cell r="BG560" t="str">
            <v>9:30</v>
          </cell>
          <cell r="BH560" t="str">
            <v>17:00</v>
          </cell>
          <cell r="BI560" t="str">
            <v>9:00</v>
          </cell>
          <cell r="BJ560" t="str">
            <v>17:10</v>
          </cell>
          <cell r="BK560" t="str">
            <v/>
          </cell>
          <cell r="BL560" t="str">
            <v/>
          </cell>
        </row>
        <row r="561">
          <cell r="A561" t="str">
            <v>22-1611222-033</v>
          </cell>
          <cell r="B561">
            <v>44840</v>
          </cell>
          <cell r="C561">
            <v>44845</v>
          </cell>
          <cell r="E561">
            <v>0</v>
          </cell>
          <cell r="F561" t="str">
            <v>1611222</v>
          </cell>
          <cell r="G561">
            <v>33</v>
          </cell>
          <cell r="H561">
            <v>61</v>
          </cell>
          <cell r="I561" t="str">
            <v>福岡</v>
          </cell>
          <cell r="J561" t="str">
            <v>リファレンス駅東ビル</v>
          </cell>
          <cell r="K561" t="str">
            <v>V1</v>
          </cell>
          <cell r="L561">
            <v>44917</v>
          </cell>
          <cell r="M561">
            <v>44918</v>
          </cell>
          <cell r="O561" t="str">
            <v>福岡</v>
          </cell>
          <cell r="P561" t="str">
            <v>一般</v>
          </cell>
          <cell r="Q561">
            <v>1</v>
          </cell>
          <cell r="R561" t="str">
            <v>トシカワ</v>
          </cell>
          <cell r="S561" t="str">
            <v>マサミ</v>
          </cell>
          <cell r="T561" t="str">
            <v>トシカワ　マサミ</v>
          </cell>
          <cell r="U561" t="str">
            <v>年川</v>
          </cell>
          <cell r="V561" t="str">
            <v>将己</v>
          </cell>
          <cell r="W561" t="str">
            <v>年川　将己</v>
          </cell>
          <cell r="X561">
            <v>24834</v>
          </cell>
          <cell r="Y561">
            <v>54</v>
          </cell>
          <cell r="Z561" t="str">
            <v>816-0964</v>
          </cell>
          <cell r="AA561" t="str">
            <v>福岡県</v>
          </cell>
          <cell r="AB561" t="str">
            <v>大野城市南ケ丘2丁目4-20</v>
          </cell>
          <cell r="AD561" t="str">
            <v>080-1422-9650</v>
          </cell>
          <cell r="AE561" t="str">
            <v>toshikawa.masami@panasonic-homes.com</v>
          </cell>
          <cell r="AF561" t="str">
            <v>パナソニックリフォーム株式会社</v>
          </cell>
          <cell r="AG561" t="str">
            <v>西部支社　九州営業部</v>
          </cell>
          <cell r="AH561" t="str">
            <v>810-0011</v>
          </cell>
          <cell r="AI561" t="str">
            <v>福岡県</v>
          </cell>
          <cell r="AJ561" t="str">
            <v>福岡市中央区高砂1-24-20</v>
          </cell>
          <cell r="AK561" t="str">
            <v>ちくぎん福岡ビル4階</v>
          </cell>
          <cell r="AL561" t="str">
            <v>092-532-8746</v>
          </cell>
          <cell r="AM561" t="str">
            <v>⑥</v>
          </cell>
          <cell r="AN561" t="str">
            <v>年川　将己</v>
          </cell>
          <cell r="AO561">
            <v>1</v>
          </cell>
          <cell r="AP561">
            <v>1</v>
          </cell>
          <cell r="AS561" t="str">
            <v>一括</v>
          </cell>
          <cell r="BA561" t="str">
            <v/>
          </cell>
          <cell r="BB561" t="str">
            <v/>
          </cell>
          <cell r="BC561" t="str">
            <v/>
          </cell>
          <cell r="BD561" t="str">
            <v/>
          </cell>
          <cell r="BE561" t="str">
            <v/>
          </cell>
          <cell r="BF561" t="str">
            <v/>
          </cell>
          <cell r="BG561" t="str">
            <v>9:30</v>
          </cell>
          <cell r="BH561" t="str">
            <v>17:00</v>
          </cell>
          <cell r="BI561" t="str">
            <v>9:00</v>
          </cell>
          <cell r="BJ561" t="str">
            <v>17:10</v>
          </cell>
          <cell r="BK561" t="str">
            <v/>
          </cell>
          <cell r="BL561" t="str">
            <v/>
          </cell>
        </row>
        <row r="562">
          <cell r="A562" t="str">
            <v>22-1611222-034</v>
          </cell>
          <cell r="B562">
            <v>44842</v>
          </cell>
          <cell r="C562">
            <v>44845</v>
          </cell>
          <cell r="E562">
            <v>0</v>
          </cell>
          <cell r="F562" t="str">
            <v>1611222</v>
          </cell>
          <cell r="G562">
            <v>34</v>
          </cell>
          <cell r="H562">
            <v>61</v>
          </cell>
          <cell r="I562" t="str">
            <v>福岡</v>
          </cell>
          <cell r="J562" t="str">
            <v>リファレンス駅東ビル</v>
          </cell>
          <cell r="K562" t="str">
            <v>V1</v>
          </cell>
          <cell r="L562">
            <v>44917</v>
          </cell>
          <cell r="M562">
            <v>44918</v>
          </cell>
          <cell r="O562" t="str">
            <v>福岡</v>
          </cell>
          <cell r="P562" t="str">
            <v>一般</v>
          </cell>
          <cell r="Q562">
            <v>1</v>
          </cell>
          <cell r="R562" t="str">
            <v>キタガワ</v>
          </cell>
          <cell r="S562" t="str">
            <v>シゲアキ</v>
          </cell>
          <cell r="T562" t="str">
            <v>キタガワ　シゲアキ</v>
          </cell>
          <cell r="U562" t="str">
            <v>北川</v>
          </cell>
          <cell r="V562" t="str">
            <v>成章</v>
          </cell>
          <cell r="W562" t="str">
            <v>北川　成章</v>
          </cell>
          <cell r="X562">
            <v>25679</v>
          </cell>
          <cell r="Y562">
            <v>52</v>
          </cell>
          <cell r="Z562" t="str">
            <v>575-0013</v>
          </cell>
          <cell r="AA562" t="str">
            <v>大阪府</v>
          </cell>
          <cell r="AB562" t="str">
            <v>四條畷市田原台8丁目6-39</v>
          </cell>
          <cell r="AD562" t="str">
            <v>090-7090-9252</v>
          </cell>
          <cell r="AE562" t="str">
            <v>kitagawa.shigeaki@panasonic-homes.com</v>
          </cell>
          <cell r="AF562" t="str">
            <v>パナソニックリフォーム株式会社</v>
          </cell>
          <cell r="AG562" t="str">
            <v>西部支社　九州営業部</v>
          </cell>
          <cell r="AH562" t="str">
            <v>810-0011</v>
          </cell>
          <cell r="AI562" t="str">
            <v>福岡県</v>
          </cell>
          <cell r="AJ562" t="str">
            <v>福岡市中央区高砂1-24-20</v>
          </cell>
          <cell r="AK562" t="str">
            <v>ちくぎん福岡ビル4階</v>
          </cell>
          <cell r="AL562" t="str">
            <v>092-532-8746</v>
          </cell>
          <cell r="AM562" t="str">
            <v>⑥</v>
          </cell>
          <cell r="AN562" t="str">
            <v>北川　成章</v>
          </cell>
          <cell r="AO562">
            <v>1</v>
          </cell>
          <cell r="AP562">
            <v>1</v>
          </cell>
          <cell r="AS562" t="str">
            <v>一括</v>
          </cell>
          <cell r="BA562" t="str">
            <v/>
          </cell>
          <cell r="BB562" t="str">
            <v/>
          </cell>
          <cell r="BC562" t="str">
            <v/>
          </cell>
          <cell r="BD562" t="str">
            <v/>
          </cell>
          <cell r="BE562" t="str">
            <v/>
          </cell>
          <cell r="BF562" t="str">
            <v/>
          </cell>
          <cell r="BG562" t="str">
            <v>9:30</v>
          </cell>
          <cell r="BH562" t="str">
            <v>17:00</v>
          </cell>
          <cell r="BI562" t="str">
            <v>9:00</v>
          </cell>
          <cell r="BJ562" t="str">
            <v>17:10</v>
          </cell>
          <cell r="BK562" t="str">
            <v/>
          </cell>
          <cell r="BL562" t="str">
            <v/>
          </cell>
        </row>
        <row r="563">
          <cell r="A563" t="str">
            <v>22-1611222-035</v>
          </cell>
          <cell r="B563">
            <v>44844</v>
          </cell>
          <cell r="C563">
            <v>44846</v>
          </cell>
          <cell r="F563" t="str">
            <v>1611222</v>
          </cell>
          <cell r="G563">
            <v>35</v>
          </cell>
          <cell r="H563">
            <v>61</v>
          </cell>
          <cell r="I563" t="str">
            <v>福岡</v>
          </cell>
          <cell r="J563" t="str">
            <v>リファレンス駅東ビル</v>
          </cell>
          <cell r="K563" t="str">
            <v>V1</v>
          </cell>
          <cell r="L563">
            <v>44917</v>
          </cell>
          <cell r="M563">
            <v>44918</v>
          </cell>
          <cell r="O563" t="str">
            <v>福岡</v>
          </cell>
          <cell r="P563" t="str">
            <v>一般</v>
          </cell>
          <cell r="Q563">
            <v>1</v>
          </cell>
          <cell r="R563" t="str">
            <v>タカダ</v>
          </cell>
          <cell r="S563" t="str">
            <v>ヨシユキ</v>
          </cell>
          <cell r="T563" t="str">
            <v>タカダ　ヨシユキ</v>
          </cell>
          <cell r="U563" t="str">
            <v>髙田</v>
          </cell>
          <cell r="V563" t="str">
            <v>義幸</v>
          </cell>
          <cell r="W563" t="str">
            <v>髙田　義幸</v>
          </cell>
          <cell r="X563">
            <v>23376</v>
          </cell>
          <cell r="Y563">
            <v>58</v>
          </cell>
          <cell r="Z563" t="str">
            <v>839-0861</v>
          </cell>
          <cell r="AA563" t="str">
            <v>福岡県</v>
          </cell>
          <cell r="AB563" t="str">
            <v>久留米市合川町1136-1</v>
          </cell>
          <cell r="AD563" t="str">
            <v>090-3325-7369</v>
          </cell>
          <cell r="AE563" t="str">
            <v>aki_aki_10_05@yahoo.co.jp</v>
          </cell>
          <cell r="AF563" t="str">
            <v>有限会社髙弘建設</v>
          </cell>
          <cell r="AH563" t="str">
            <v>839-0861</v>
          </cell>
          <cell r="AI563" t="str">
            <v>福岡県</v>
          </cell>
          <cell r="AJ563" t="str">
            <v>久留米市合川町1136-1</v>
          </cell>
          <cell r="AL563" t="str">
            <v>0942-43-1797</v>
          </cell>
          <cell r="AM563" t="str">
            <v>⑥</v>
          </cell>
          <cell r="AN563" t="str">
            <v>髙田　義幸</v>
          </cell>
          <cell r="AO563">
            <v>1</v>
          </cell>
          <cell r="AP563">
            <v>1</v>
          </cell>
          <cell r="AS563" t="str">
            <v>三菱</v>
          </cell>
          <cell r="AT563">
            <v>44851</v>
          </cell>
          <cell r="BA563" t="str">
            <v/>
          </cell>
          <cell r="BB563" t="str">
            <v/>
          </cell>
          <cell r="BC563" t="str">
            <v/>
          </cell>
          <cell r="BD563" t="str">
            <v/>
          </cell>
          <cell r="BE563" t="str">
            <v/>
          </cell>
          <cell r="BF563" t="str">
            <v/>
          </cell>
          <cell r="BG563" t="str">
            <v>9:30</v>
          </cell>
          <cell r="BH563" t="str">
            <v>17:00</v>
          </cell>
          <cell r="BI563" t="str">
            <v>9:00</v>
          </cell>
          <cell r="BJ563" t="str">
            <v>17:10</v>
          </cell>
          <cell r="BK563" t="str">
            <v/>
          </cell>
          <cell r="BL563" t="str">
            <v/>
          </cell>
        </row>
        <row r="564">
          <cell r="A564" t="str">
            <v>22-1611222-036</v>
          </cell>
          <cell r="B564">
            <v>44847</v>
          </cell>
          <cell r="C564">
            <v>44860</v>
          </cell>
          <cell r="F564" t="str">
            <v>1611222</v>
          </cell>
          <cell r="G564">
            <v>36</v>
          </cell>
          <cell r="H564">
            <v>61</v>
          </cell>
          <cell r="I564" t="str">
            <v>福岡</v>
          </cell>
          <cell r="J564" t="str">
            <v>リファレンス駅東ビル</v>
          </cell>
          <cell r="K564" t="str">
            <v>V1</v>
          </cell>
          <cell r="L564">
            <v>44917</v>
          </cell>
          <cell r="M564">
            <v>44918</v>
          </cell>
          <cell r="O564" t="str">
            <v>福岡</v>
          </cell>
          <cell r="P564" t="str">
            <v>一般</v>
          </cell>
          <cell r="Q564">
            <v>1</v>
          </cell>
          <cell r="R564" t="str">
            <v>カミムラ</v>
          </cell>
          <cell r="S564" t="str">
            <v>ケンジ</v>
          </cell>
          <cell r="T564" t="str">
            <v>カミムラ　ケンジ</v>
          </cell>
          <cell r="U564" t="str">
            <v>上村</v>
          </cell>
          <cell r="V564" t="str">
            <v>憲治</v>
          </cell>
          <cell r="W564" t="str">
            <v>上村　憲治</v>
          </cell>
          <cell r="X564">
            <v>21139</v>
          </cell>
          <cell r="Y564">
            <v>64</v>
          </cell>
          <cell r="Z564" t="str">
            <v>818-0061</v>
          </cell>
          <cell r="AA564" t="str">
            <v>福岡県</v>
          </cell>
          <cell r="AB564" t="str">
            <v>筑紫野市紫7-1-7</v>
          </cell>
          <cell r="AC564" t="str">
            <v>バイオレットハイツ202</v>
          </cell>
          <cell r="AD564" t="str">
            <v>070-3609-6858</v>
          </cell>
          <cell r="AE564" t="str">
            <v>k-kamimura@e.luckland.co.jp</v>
          </cell>
          <cell r="AF564" t="str">
            <v>株式会社ラックランド</v>
          </cell>
          <cell r="AH564" t="str">
            <v>812-0018</v>
          </cell>
          <cell r="AI564" t="str">
            <v>福岡県</v>
          </cell>
          <cell r="AJ564" t="str">
            <v>福岡市博多区住吉1-2-25</v>
          </cell>
          <cell r="AK564" t="str">
            <v>ｷｬﾅﾙｼﾃｨ･ﾋﾞｼﾞﾈｽｾﾝﾀｰﾋﾞﾙ4F</v>
          </cell>
          <cell r="AL564" t="str">
            <v>092-409-7760</v>
          </cell>
          <cell r="AM564" t="str">
            <v>⑥</v>
          </cell>
          <cell r="AN564" t="str">
            <v>上村　憲治</v>
          </cell>
          <cell r="AO564">
            <v>1</v>
          </cell>
          <cell r="AP564">
            <v>1</v>
          </cell>
          <cell r="AS564" t="str">
            <v>三菱</v>
          </cell>
          <cell r="AT564">
            <v>44866</v>
          </cell>
          <cell r="BA564" t="str">
            <v/>
          </cell>
          <cell r="BB564" t="str">
            <v/>
          </cell>
          <cell r="BC564" t="str">
            <v/>
          </cell>
          <cell r="BD564" t="str">
            <v/>
          </cell>
          <cell r="BE564" t="str">
            <v/>
          </cell>
          <cell r="BF564" t="str">
            <v/>
          </cell>
          <cell r="BG564" t="str">
            <v>9:30</v>
          </cell>
          <cell r="BH564" t="str">
            <v>17:00</v>
          </cell>
          <cell r="BI564" t="str">
            <v>9:00</v>
          </cell>
          <cell r="BJ564" t="str">
            <v>17:10</v>
          </cell>
          <cell r="BK564" t="str">
            <v/>
          </cell>
          <cell r="BL564" t="str">
            <v/>
          </cell>
        </row>
        <row r="565">
          <cell r="A565" t="str">
            <v>22-1611222-037</v>
          </cell>
          <cell r="B565">
            <v>44855</v>
          </cell>
          <cell r="C565">
            <v>44861</v>
          </cell>
          <cell r="F565" t="str">
            <v>1611222</v>
          </cell>
          <cell r="G565">
            <v>37</v>
          </cell>
          <cell r="H565">
            <v>61</v>
          </cell>
          <cell r="I565" t="str">
            <v>福岡</v>
          </cell>
          <cell r="J565" t="str">
            <v>リファレンス駅東ビル</v>
          </cell>
          <cell r="K565" t="str">
            <v>V1</v>
          </cell>
          <cell r="L565">
            <v>44917</v>
          </cell>
          <cell r="M565">
            <v>44918</v>
          </cell>
          <cell r="O565" t="str">
            <v>福岡</v>
          </cell>
          <cell r="P565" t="str">
            <v>一般</v>
          </cell>
          <cell r="Q565">
            <v>1</v>
          </cell>
          <cell r="R565" t="str">
            <v>コウダ</v>
          </cell>
          <cell r="S565" t="str">
            <v>アキヒコ</v>
          </cell>
          <cell r="T565" t="str">
            <v>コウダ　アキヒコ</v>
          </cell>
          <cell r="U565" t="str">
            <v>江田</v>
          </cell>
          <cell r="V565" t="str">
            <v>明彦</v>
          </cell>
          <cell r="W565" t="str">
            <v>江田　明彦</v>
          </cell>
          <cell r="X565">
            <v>24337</v>
          </cell>
          <cell r="Y565">
            <v>56</v>
          </cell>
          <cell r="Z565" t="str">
            <v>811-3113</v>
          </cell>
          <cell r="AB565" t="str">
            <v>福岡県古賀市千鳥2-6-9</v>
          </cell>
          <cell r="AD565" t="str">
            <v>090-6970-0219</v>
          </cell>
          <cell r="AE565" t="str">
            <v>a-kouda@mitsuihome.co.jp</v>
          </cell>
          <cell r="AF565" t="str">
            <v>三井ホーム株式会社</v>
          </cell>
          <cell r="AG565" t="str">
            <v>九州統轄支店</v>
          </cell>
          <cell r="AH565" t="str">
            <v>812-0007</v>
          </cell>
          <cell r="AI565" t="str">
            <v>福岡県</v>
          </cell>
          <cell r="AJ565" t="str">
            <v>福岡市博多区東比恵4-2-10</v>
          </cell>
          <cell r="AK565" t="str">
            <v>東比恵ビジネスセンターⅢ6F</v>
          </cell>
          <cell r="AL565" t="str">
            <v>092-414-7736</v>
          </cell>
          <cell r="AM565" t="str">
            <v>①</v>
          </cell>
          <cell r="AN565" t="str">
            <v>江田　明彦</v>
          </cell>
          <cell r="AO565">
            <v>1</v>
          </cell>
          <cell r="AP565">
            <v>1</v>
          </cell>
          <cell r="AS565" t="str">
            <v>三菱</v>
          </cell>
          <cell r="BA565" t="str">
            <v/>
          </cell>
          <cell r="BB565" t="str">
            <v/>
          </cell>
          <cell r="BC565" t="str">
            <v/>
          </cell>
          <cell r="BD565" t="str">
            <v/>
          </cell>
          <cell r="BE565" t="str">
            <v/>
          </cell>
          <cell r="BF565" t="str">
            <v/>
          </cell>
          <cell r="BG565" t="str">
            <v>9:30</v>
          </cell>
          <cell r="BH565" t="str">
            <v>17:00</v>
          </cell>
          <cell r="BI565" t="str">
            <v>9:00</v>
          </cell>
          <cell r="BJ565" t="str">
            <v>17:10</v>
          </cell>
          <cell r="BK565" t="str">
            <v/>
          </cell>
          <cell r="BL565" t="str">
            <v/>
          </cell>
        </row>
        <row r="566">
          <cell r="A566" t="str">
            <v>22-1611222-038</v>
          </cell>
          <cell r="B566">
            <v>44861</v>
          </cell>
          <cell r="C566">
            <v>44866</v>
          </cell>
          <cell r="F566" t="str">
            <v>1611222</v>
          </cell>
          <cell r="G566">
            <v>38</v>
          </cell>
          <cell r="H566">
            <v>61</v>
          </cell>
          <cell r="I566" t="str">
            <v>福岡</v>
          </cell>
          <cell r="J566" t="str">
            <v>リファレンス駅東ビル</v>
          </cell>
          <cell r="K566" t="str">
            <v>V1</v>
          </cell>
          <cell r="L566">
            <v>44917</v>
          </cell>
          <cell r="M566">
            <v>44918</v>
          </cell>
          <cell r="O566" t="str">
            <v>福岡</v>
          </cell>
          <cell r="P566" t="str">
            <v>一般</v>
          </cell>
          <cell r="Q566">
            <v>1</v>
          </cell>
          <cell r="R566" t="str">
            <v>クボカワ</v>
          </cell>
          <cell r="S566" t="str">
            <v>クニオ</v>
          </cell>
          <cell r="T566" t="str">
            <v>クボカワ　クニオ</v>
          </cell>
          <cell r="U566" t="str">
            <v>久保川</v>
          </cell>
          <cell r="V566" t="str">
            <v>国男</v>
          </cell>
          <cell r="W566" t="str">
            <v>久保川　国男</v>
          </cell>
          <cell r="X566">
            <v>25501</v>
          </cell>
          <cell r="Y566">
            <v>53</v>
          </cell>
          <cell r="Z566" t="str">
            <v>859-4535</v>
          </cell>
          <cell r="AA566" t="str">
            <v>長崎県</v>
          </cell>
          <cell r="AB566" t="str">
            <v>松浦市調川町松山田免168-イ</v>
          </cell>
          <cell r="AD566" t="str">
            <v>0956-72-5322</v>
          </cell>
          <cell r="AE566" t="str">
            <v>kunio_kobokawa@kplm.co.jp</v>
          </cell>
          <cell r="AF566" t="str">
            <v>株式会社機電プラントメンテナンス</v>
          </cell>
          <cell r="AG566" t="str">
            <v>松浦事業所</v>
          </cell>
          <cell r="AH566" t="str">
            <v>859-4506</v>
          </cell>
          <cell r="AI566" t="str">
            <v>長崎県</v>
          </cell>
          <cell r="AJ566" t="str">
            <v>松浦市志佐町白浜免字瀬崎458-1</v>
          </cell>
          <cell r="AL566" t="str">
            <v>0956-72-5322</v>
          </cell>
          <cell r="AM566" t="str">
            <v>①</v>
          </cell>
          <cell r="AN566" t="str">
            <v>久保川　国男</v>
          </cell>
          <cell r="AO566">
            <v>1</v>
          </cell>
          <cell r="AP566">
            <v>1</v>
          </cell>
          <cell r="AS566" t="str">
            <v>三菱</v>
          </cell>
          <cell r="BA566" t="str">
            <v/>
          </cell>
          <cell r="BB566" t="str">
            <v/>
          </cell>
          <cell r="BC566" t="str">
            <v/>
          </cell>
          <cell r="BD566" t="str">
            <v/>
          </cell>
          <cell r="BE566" t="str">
            <v/>
          </cell>
          <cell r="BF566" t="str">
            <v/>
          </cell>
          <cell r="BG566" t="str">
            <v>9:30</v>
          </cell>
          <cell r="BH566" t="str">
            <v>17:00</v>
          </cell>
          <cell r="BI566" t="str">
            <v>9:00</v>
          </cell>
          <cell r="BJ566" t="str">
            <v>17:10</v>
          </cell>
          <cell r="BK566" t="str">
            <v/>
          </cell>
          <cell r="BL566" t="str">
            <v/>
          </cell>
        </row>
        <row r="567">
          <cell r="A567" t="str">
            <v>22-1611222-039</v>
          </cell>
          <cell r="B567">
            <v>44861</v>
          </cell>
          <cell r="C567">
            <v>44866</v>
          </cell>
          <cell r="F567" t="str">
            <v>1611222</v>
          </cell>
          <cell r="G567">
            <v>39</v>
          </cell>
          <cell r="H567">
            <v>61</v>
          </cell>
          <cell r="I567" t="str">
            <v>福岡</v>
          </cell>
          <cell r="J567" t="str">
            <v>リファレンス駅東ビル</v>
          </cell>
          <cell r="K567" t="str">
            <v>V1</v>
          </cell>
          <cell r="L567">
            <v>44917</v>
          </cell>
          <cell r="M567">
            <v>44918</v>
          </cell>
          <cell r="O567" t="str">
            <v>福岡</v>
          </cell>
          <cell r="P567" t="str">
            <v>一般</v>
          </cell>
          <cell r="Q567">
            <v>1</v>
          </cell>
          <cell r="R567" t="str">
            <v>サタケ</v>
          </cell>
          <cell r="S567" t="str">
            <v>ケイジ</v>
          </cell>
          <cell r="T567" t="str">
            <v>サタケ　ケイジ</v>
          </cell>
          <cell r="U567" t="str">
            <v>佐竹</v>
          </cell>
          <cell r="V567" t="str">
            <v>圭司</v>
          </cell>
          <cell r="W567" t="str">
            <v>佐竹　圭司</v>
          </cell>
          <cell r="X567">
            <v>25638</v>
          </cell>
          <cell r="Y567">
            <v>52</v>
          </cell>
          <cell r="Z567" t="str">
            <v>859-4534</v>
          </cell>
          <cell r="AA567" t="str">
            <v>長崎県</v>
          </cell>
          <cell r="AB567" t="str">
            <v>松浦市調川町白井免458-1</v>
          </cell>
          <cell r="AD567" t="str">
            <v>090-1871-3395</v>
          </cell>
          <cell r="AE567" t="str">
            <v>keiji_satake@kplm.co.jp</v>
          </cell>
          <cell r="AF567" t="str">
            <v>株式会社機電プラントメンテナンス</v>
          </cell>
          <cell r="AG567" t="str">
            <v>松浦事業所</v>
          </cell>
          <cell r="AH567" t="str">
            <v>859-4506</v>
          </cell>
          <cell r="AI567" t="str">
            <v>長崎県</v>
          </cell>
          <cell r="AJ567" t="str">
            <v>松浦市志佐町白浜免字瀬崎458-1</v>
          </cell>
          <cell r="AL567" t="str">
            <v>0956-72-5322</v>
          </cell>
          <cell r="AM567" t="str">
            <v>①</v>
          </cell>
          <cell r="AN567" t="str">
            <v>佐竹　圭司</v>
          </cell>
          <cell r="AO567">
            <v>1</v>
          </cell>
          <cell r="AP567">
            <v>1</v>
          </cell>
          <cell r="AS567" t="str">
            <v>三菱</v>
          </cell>
          <cell r="BA567" t="str">
            <v/>
          </cell>
          <cell r="BB567" t="str">
            <v/>
          </cell>
          <cell r="BC567" t="str">
            <v/>
          </cell>
          <cell r="BD567" t="str">
            <v/>
          </cell>
          <cell r="BE567" t="str">
            <v/>
          </cell>
          <cell r="BF567" t="str">
            <v/>
          </cell>
          <cell r="BG567" t="str">
            <v>9:30</v>
          </cell>
          <cell r="BH567" t="str">
            <v>17:00</v>
          </cell>
          <cell r="BI567" t="str">
            <v>9:00</v>
          </cell>
          <cell r="BJ567" t="str">
            <v>17:10</v>
          </cell>
          <cell r="BK567" t="str">
            <v/>
          </cell>
          <cell r="BL567" t="str">
            <v/>
          </cell>
        </row>
        <row r="568">
          <cell r="A568" t="str">
            <v>22-1611222-040</v>
          </cell>
          <cell r="B568">
            <v>44861</v>
          </cell>
          <cell r="C568">
            <v>44866</v>
          </cell>
          <cell r="F568" t="str">
            <v>1611222</v>
          </cell>
          <cell r="G568">
            <v>40</v>
          </cell>
          <cell r="H568">
            <v>61</v>
          </cell>
          <cell r="I568" t="str">
            <v>福岡</v>
          </cell>
          <cell r="J568" t="str">
            <v>リファレンス駅東ビル</v>
          </cell>
          <cell r="K568" t="str">
            <v>V1</v>
          </cell>
          <cell r="L568">
            <v>44917</v>
          </cell>
          <cell r="M568">
            <v>44918</v>
          </cell>
          <cell r="O568" t="str">
            <v>福岡</v>
          </cell>
          <cell r="P568" t="str">
            <v>一般</v>
          </cell>
          <cell r="Q568">
            <v>1</v>
          </cell>
          <cell r="R568" t="str">
            <v>ヤマナカ</v>
          </cell>
          <cell r="S568" t="str">
            <v>テツジ</v>
          </cell>
          <cell r="T568" t="str">
            <v>ヤマナカ　テツジ</v>
          </cell>
          <cell r="U568" t="str">
            <v>山中</v>
          </cell>
          <cell r="V568" t="str">
            <v>哲次</v>
          </cell>
          <cell r="W568" t="str">
            <v>山中　哲次</v>
          </cell>
          <cell r="X568">
            <v>25919</v>
          </cell>
          <cell r="Y568">
            <v>51</v>
          </cell>
          <cell r="Z568" t="str">
            <v>859-4502</v>
          </cell>
          <cell r="AA568" t="str">
            <v>長崎県</v>
          </cell>
          <cell r="AB568" t="str">
            <v>松浦市志佐町里免458-1</v>
          </cell>
          <cell r="AD568" t="str">
            <v>090-2585-3467</v>
          </cell>
          <cell r="AF568" t="str">
            <v>株式会社機電プラントメンテナンス</v>
          </cell>
          <cell r="AG568" t="str">
            <v>松浦事業所</v>
          </cell>
          <cell r="AH568" t="str">
            <v>859-4506</v>
          </cell>
          <cell r="AI568" t="str">
            <v>長崎県</v>
          </cell>
          <cell r="AJ568" t="str">
            <v>松浦市志佐町白浜免字瀬崎458-1</v>
          </cell>
          <cell r="AL568" t="str">
            <v>0956-72-5322</v>
          </cell>
          <cell r="AM568" t="str">
            <v>①</v>
          </cell>
          <cell r="AN568" t="str">
            <v>山中　哲次</v>
          </cell>
          <cell r="AO568">
            <v>1</v>
          </cell>
          <cell r="AP568">
            <v>1</v>
          </cell>
          <cell r="AS568" t="str">
            <v>三菱</v>
          </cell>
          <cell r="BA568" t="str">
            <v/>
          </cell>
          <cell r="BB568" t="str">
            <v/>
          </cell>
          <cell r="BC568" t="str">
            <v/>
          </cell>
          <cell r="BD568" t="str">
            <v/>
          </cell>
          <cell r="BE568" t="str">
            <v/>
          </cell>
          <cell r="BF568" t="str">
            <v/>
          </cell>
          <cell r="BG568" t="str">
            <v>9:30</v>
          </cell>
          <cell r="BH568" t="str">
            <v>17:00</v>
          </cell>
          <cell r="BI568" t="str">
            <v>9:00</v>
          </cell>
          <cell r="BJ568" t="str">
            <v>17:10</v>
          </cell>
          <cell r="BK568" t="str">
            <v/>
          </cell>
          <cell r="BL568" t="str">
            <v/>
          </cell>
        </row>
        <row r="569">
          <cell r="A569" t="str">
            <v>22-1611222-041</v>
          </cell>
          <cell r="B569">
            <v>44861</v>
          </cell>
          <cell r="C569">
            <v>44866</v>
          </cell>
          <cell r="F569" t="str">
            <v>1611222</v>
          </cell>
          <cell r="G569">
            <v>41</v>
          </cell>
          <cell r="H569">
            <v>61</v>
          </cell>
          <cell r="I569" t="str">
            <v>福岡</v>
          </cell>
          <cell r="J569" t="str">
            <v>リファレンス駅東ビル</v>
          </cell>
          <cell r="K569" t="str">
            <v>V1</v>
          </cell>
          <cell r="L569">
            <v>44917</v>
          </cell>
          <cell r="M569">
            <v>44918</v>
          </cell>
          <cell r="O569" t="str">
            <v>福岡</v>
          </cell>
          <cell r="P569" t="str">
            <v>一般</v>
          </cell>
          <cell r="Q569">
            <v>1</v>
          </cell>
          <cell r="R569" t="str">
            <v>ヤマモト</v>
          </cell>
          <cell r="S569" t="str">
            <v>シンゴ</v>
          </cell>
          <cell r="T569" t="str">
            <v>ヤマモト　シンゴ</v>
          </cell>
          <cell r="U569" t="str">
            <v>山本</v>
          </cell>
          <cell r="V569" t="str">
            <v>新悟</v>
          </cell>
          <cell r="W569" t="str">
            <v>山本　新悟</v>
          </cell>
          <cell r="X569">
            <v>29115</v>
          </cell>
          <cell r="Y569">
            <v>43</v>
          </cell>
          <cell r="Z569" t="str">
            <v>859-4506</v>
          </cell>
          <cell r="AA569" t="str">
            <v>長崎県</v>
          </cell>
          <cell r="AB569" t="str">
            <v>松浦市志佐町白浜免727</v>
          </cell>
          <cell r="AD569" t="str">
            <v>090-183-3100</v>
          </cell>
          <cell r="AE569" t="str">
            <v>shingo_yamamoto@kplm.co.jp</v>
          </cell>
          <cell r="AF569" t="str">
            <v>株式会社機電プラントメンテナンス</v>
          </cell>
          <cell r="AG569" t="str">
            <v>松浦事業所</v>
          </cell>
          <cell r="AH569" t="str">
            <v>859-4506</v>
          </cell>
          <cell r="AI569" t="str">
            <v>長崎県</v>
          </cell>
          <cell r="AJ569" t="str">
            <v>松浦市志佐町白浜免字瀬崎458-1</v>
          </cell>
          <cell r="AL569" t="str">
            <v>0956-72-5322</v>
          </cell>
          <cell r="AM569" t="str">
            <v>①</v>
          </cell>
          <cell r="AN569" t="str">
            <v>山本　新悟</v>
          </cell>
          <cell r="AO569">
            <v>1</v>
          </cell>
          <cell r="AP569">
            <v>1</v>
          </cell>
          <cell r="AS569" t="str">
            <v>三菱</v>
          </cell>
          <cell r="BA569" t="str">
            <v/>
          </cell>
          <cell r="BB569" t="str">
            <v/>
          </cell>
          <cell r="BC569" t="str">
            <v/>
          </cell>
          <cell r="BD569" t="str">
            <v/>
          </cell>
          <cell r="BE569" t="str">
            <v/>
          </cell>
          <cell r="BF569" t="str">
            <v/>
          </cell>
          <cell r="BG569" t="str">
            <v>9:30</v>
          </cell>
          <cell r="BH569" t="str">
            <v>17:00</v>
          </cell>
          <cell r="BI569" t="str">
            <v>9:00</v>
          </cell>
          <cell r="BJ569" t="str">
            <v>17:10</v>
          </cell>
          <cell r="BK569" t="str">
            <v/>
          </cell>
          <cell r="BL569" t="str">
            <v/>
          </cell>
        </row>
        <row r="570">
          <cell r="A570" t="str">
            <v>22-1611222-042</v>
          </cell>
          <cell r="B570">
            <v>44861</v>
          </cell>
          <cell r="C570">
            <v>44866</v>
          </cell>
          <cell r="F570" t="str">
            <v>1611222</v>
          </cell>
          <cell r="G570">
            <v>42</v>
          </cell>
          <cell r="H570">
            <v>61</v>
          </cell>
          <cell r="I570" t="str">
            <v>福岡</v>
          </cell>
          <cell r="J570" t="str">
            <v>リファレンス駅東ビル</v>
          </cell>
          <cell r="K570" t="str">
            <v>V1</v>
          </cell>
          <cell r="L570">
            <v>44917</v>
          </cell>
          <cell r="M570">
            <v>44918</v>
          </cell>
          <cell r="O570" t="str">
            <v>福岡</v>
          </cell>
          <cell r="P570" t="str">
            <v>一般</v>
          </cell>
          <cell r="Q570">
            <v>1</v>
          </cell>
          <cell r="R570" t="str">
            <v>マツダ</v>
          </cell>
          <cell r="S570" t="str">
            <v>ワタル</v>
          </cell>
          <cell r="T570" t="str">
            <v>マツダ　ワタル</v>
          </cell>
          <cell r="U570" t="str">
            <v>松田</v>
          </cell>
          <cell r="V570" t="str">
            <v>済</v>
          </cell>
          <cell r="W570" t="str">
            <v>松田　済</v>
          </cell>
          <cell r="X570">
            <v>27884</v>
          </cell>
          <cell r="Y570">
            <v>46</v>
          </cell>
          <cell r="Z570" t="str">
            <v>859-6131</v>
          </cell>
          <cell r="AA570" t="str">
            <v>長崎県</v>
          </cell>
          <cell r="AB570" t="str">
            <v>佐世保市江迎町赤坂320-7</v>
          </cell>
          <cell r="AD570" t="str">
            <v>070-7574-8811</v>
          </cell>
          <cell r="AE570" t="str">
            <v>wataru_matuda@kplm.co.jp</v>
          </cell>
          <cell r="AF570" t="str">
            <v>株式会社機電プラントメンテナンス</v>
          </cell>
          <cell r="AG570" t="str">
            <v>松浦事業所</v>
          </cell>
          <cell r="AH570" t="str">
            <v>859-4506</v>
          </cell>
          <cell r="AI570" t="str">
            <v>長崎県</v>
          </cell>
          <cell r="AJ570" t="str">
            <v>松浦市志佐町白浜免字瀬崎458-1</v>
          </cell>
          <cell r="AL570" t="str">
            <v>0956-72-5322</v>
          </cell>
          <cell r="AM570" t="str">
            <v>①</v>
          </cell>
          <cell r="AN570" t="str">
            <v>松田　済</v>
          </cell>
          <cell r="AO570">
            <v>1</v>
          </cell>
          <cell r="AP570">
            <v>1</v>
          </cell>
          <cell r="AS570" t="str">
            <v>三菱</v>
          </cell>
          <cell r="BA570" t="str">
            <v/>
          </cell>
          <cell r="BB570" t="str">
            <v/>
          </cell>
          <cell r="BC570" t="str">
            <v/>
          </cell>
          <cell r="BD570" t="str">
            <v/>
          </cell>
          <cell r="BE570" t="str">
            <v/>
          </cell>
          <cell r="BF570" t="str">
            <v/>
          </cell>
          <cell r="BG570" t="str">
            <v>9:30</v>
          </cell>
          <cell r="BH570" t="str">
            <v>17:00</v>
          </cell>
          <cell r="BI570" t="str">
            <v>9:00</v>
          </cell>
          <cell r="BJ570" t="str">
            <v>17:10</v>
          </cell>
          <cell r="BK570" t="str">
            <v/>
          </cell>
          <cell r="BL570" t="str">
            <v/>
          </cell>
        </row>
        <row r="571">
          <cell r="A571" t="str">
            <v>22-1611222-043</v>
          </cell>
          <cell r="B571">
            <v>44861</v>
          </cell>
          <cell r="C571">
            <v>44866</v>
          </cell>
          <cell r="F571" t="str">
            <v>1611222</v>
          </cell>
          <cell r="G571">
            <v>43</v>
          </cell>
          <cell r="H571">
            <v>61</v>
          </cell>
          <cell r="I571" t="str">
            <v>福岡</v>
          </cell>
          <cell r="J571" t="str">
            <v>リファレンス駅東ビル</v>
          </cell>
          <cell r="K571" t="str">
            <v>V1</v>
          </cell>
          <cell r="L571">
            <v>44917</v>
          </cell>
          <cell r="M571">
            <v>44918</v>
          </cell>
          <cell r="O571" t="str">
            <v>福岡</v>
          </cell>
          <cell r="P571" t="str">
            <v>一般</v>
          </cell>
          <cell r="Q571">
            <v>1</v>
          </cell>
          <cell r="R571" t="str">
            <v>タナカ</v>
          </cell>
          <cell r="S571" t="str">
            <v>ケンシロウ</v>
          </cell>
          <cell r="T571" t="str">
            <v>タナカ　ケンシロウ</v>
          </cell>
          <cell r="U571" t="str">
            <v>田中</v>
          </cell>
          <cell r="V571" t="str">
            <v>健士郎</v>
          </cell>
          <cell r="W571" t="str">
            <v>田中　健士郎</v>
          </cell>
          <cell r="X571">
            <v>33201</v>
          </cell>
          <cell r="Y571">
            <v>31</v>
          </cell>
          <cell r="Z571" t="str">
            <v>857-0322</v>
          </cell>
          <cell r="AA571" t="str">
            <v>長崎県</v>
          </cell>
          <cell r="AB571" t="str">
            <v>北松浦郡佐々町松瀬免233-9</v>
          </cell>
          <cell r="AC571" t="str">
            <v>フォレスタウイング201</v>
          </cell>
          <cell r="AD571" t="str">
            <v>080-8551-6924</v>
          </cell>
          <cell r="AF571" t="str">
            <v>株式会社機電プラントメンテナンス</v>
          </cell>
          <cell r="AG571" t="str">
            <v>松浦事業所</v>
          </cell>
          <cell r="AH571" t="str">
            <v>859-4506</v>
          </cell>
          <cell r="AI571" t="str">
            <v>長崎県</v>
          </cell>
          <cell r="AJ571" t="str">
            <v>松浦市志佐町白浜免字瀬崎458-1</v>
          </cell>
          <cell r="AL571" t="str">
            <v>0956-72-5322</v>
          </cell>
          <cell r="AM571" t="str">
            <v>①</v>
          </cell>
          <cell r="AN571" t="str">
            <v>田中　健士郎</v>
          </cell>
          <cell r="AO571">
            <v>1</v>
          </cell>
          <cell r="AP571">
            <v>1</v>
          </cell>
          <cell r="AS571" t="str">
            <v>三菱</v>
          </cell>
          <cell r="BA571" t="str">
            <v/>
          </cell>
          <cell r="BB571" t="str">
            <v/>
          </cell>
          <cell r="BC571" t="str">
            <v/>
          </cell>
          <cell r="BD571" t="str">
            <v/>
          </cell>
          <cell r="BE571" t="str">
            <v/>
          </cell>
          <cell r="BF571" t="str">
            <v/>
          </cell>
          <cell r="BG571" t="str">
            <v>9:30</v>
          </cell>
          <cell r="BH571" t="str">
            <v>17:00</v>
          </cell>
          <cell r="BI571" t="str">
            <v>9:00</v>
          </cell>
          <cell r="BJ571" t="str">
            <v>17:10</v>
          </cell>
          <cell r="BK571" t="str">
            <v/>
          </cell>
          <cell r="BL571" t="str">
            <v/>
          </cell>
        </row>
        <row r="572">
          <cell r="A572" t="str">
            <v>22-1611222-044</v>
          </cell>
          <cell r="B572">
            <v>44866</v>
          </cell>
          <cell r="C572">
            <v>44866</v>
          </cell>
          <cell r="F572" t="str">
            <v>1611222</v>
          </cell>
          <cell r="G572">
            <v>44</v>
          </cell>
          <cell r="H572">
            <v>61</v>
          </cell>
          <cell r="I572" t="str">
            <v>福岡</v>
          </cell>
          <cell r="J572" t="str">
            <v>リファレンス駅東ビル</v>
          </cell>
          <cell r="K572" t="str">
            <v>V1</v>
          </cell>
          <cell r="L572">
            <v>44917</v>
          </cell>
          <cell r="M572">
            <v>44918</v>
          </cell>
          <cell r="O572" t="str">
            <v>福岡</v>
          </cell>
          <cell r="P572" t="str">
            <v>一般</v>
          </cell>
          <cell r="Q572">
            <v>1</v>
          </cell>
          <cell r="R572" t="str">
            <v>デバタ</v>
          </cell>
          <cell r="S572" t="str">
            <v>タカハル</v>
          </cell>
          <cell r="T572" t="str">
            <v>デバタ　タカハル</v>
          </cell>
          <cell r="U572" t="str">
            <v>出端</v>
          </cell>
          <cell r="V572" t="str">
            <v>隆治</v>
          </cell>
          <cell r="W572" t="str">
            <v>出端　隆治</v>
          </cell>
          <cell r="X572">
            <v>26950</v>
          </cell>
          <cell r="Y572">
            <v>49</v>
          </cell>
          <cell r="Z572" t="str">
            <v>857-0031</v>
          </cell>
          <cell r="AA572" t="str">
            <v>長崎県</v>
          </cell>
          <cell r="AB572" t="str">
            <v>佐世保市保立町253-3</v>
          </cell>
          <cell r="AD572" t="str">
            <v>0956-25-6881</v>
          </cell>
          <cell r="AE572" t="str">
            <v>debata@aioros.ocn.ne.jp</v>
          </cell>
          <cell r="AF572" t="str">
            <v>株式会社デバタ</v>
          </cell>
          <cell r="AG572" t="str">
            <v>代表取締役社長</v>
          </cell>
          <cell r="AH572" t="str">
            <v>857-0038</v>
          </cell>
          <cell r="AI572" t="str">
            <v>長崎県</v>
          </cell>
          <cell r="AJ572" t="str">
            <v>佐世保市中通町19-1</v>
          </cell>
          <cell r="AL572" t="str">
            <v>0956-25-6881</v>
          </cell>
          <cell r="AM572" t="str">
            <v>⑥</v>
          </cell>
          <cell r="AN572" t="str">
            <v>出端　隆治</v>
          </cell>
          <cell r="AO572">
            <v>1</v>
          </cell>
          <cell r="AP572">
            <v>1</v>
          </cell>
          <cell r="AS572" t="str">
            <v>三菱</v>
          </cell>
          <cell r="AT572">
            <v>44869</v>
          </cell>
          <cell r="BA572" t="str">
            <v/>
          </cell>
          <cell r="BB572" t="str">
            <v/>
          </cell>
          <cell r="BC572" t="str">
            <v/>
          </cell>
          <cell r="BD572" t="str">
            <v/>
          </cell>
          <cell r="BE572" t="str">
            <v/>
          </cell>
          <cell r="BF572" t="str">
            <v/>
          </cell>
          <cell r="BG572" t="str">
            <v>9:30</v>
          </cell>
          <cell r="BH572" t="str">
            <v>17:00</v>
          </cell>
          <cell r="BI572" t="str">
            <v>9:00</v>
          </cell>
          <cell r="BJ572" t="str">
            <v>17:10</v>
          </cell>
          <cell r="BK572" t="str">
            <v/>
          </cell>
          <cell r="BL572" t="str">
            <v/>
          </cell>
        </row>
        <row r="573">
          <cell r="A573" t="str">
            <v>キャンセル</v>
          </cell>
          <cell r="B573">
            <v>44805</v>
          </cell>
          <cell r="C573">
            <v>44805</v>
          </cell>
          <cell r="F573" t="str">
            <v>1611222</v>
          </cell>
          <cell r="G573">
            <v>10</v>
          </cell>
          <cell r="H573">
            <v>61</v>
          </cell>
          <cell r="I573" t="str">
            <v>福岡</v>
          </cell>
          <cell r="J573" t="str">
            <v>リファレンス駅東ビル</v>
          </cell>
          <cell r="K573" t="str">
            <v>V1</v>
          </cell>
          <cell r="L573">
            <v>44917</v>
          </cell>
          <cell r="M573">
            <v>44918</v>
          </cell>
          <cell r="O573" t="str">
            <v>福岡</v>
          </cell>
          <cell r="P573" t="str">
            <v>一般</v>
          </cell>
          <cell r="Q573">
            <v>1</v>
          </cell>
          <cell r="R573" t="str">
            <v>タカクラ</v>
          </cell>
          <cell r="S573" t="str">
            <v>エイキチ</v>
          </cell>
          <cell r="T573" t="str">
            <v>タカクラ　エイキチ</v>
          </cell>
          <cell r="U573" t="str">
            <v>髙倉</v>
          </cell>
          <cell r="V573" t="str">
            <v>栄吉</v>
          </cell>
          <cell r="W573" t="str">
            <v>髙倉　栄吉</v>
          </cell>
          <cell r="X573">
            <v>23719</v>
          </cell>
          <cell r="Y573">
            <v>57</v>
          </cell>
          <cell r="Z573" t="str">
            <v>877-0068</v>
          </cell>
          <cell r="AA573" t="str">
            <v>大分県</v>
          </cell>
          <cell r="AB573" t="str">
            <v xml:space="preserve">日田市内河町２５６－１ </v>
          </cell>
          <cell r="AD573" t="str">
            <v>090-4779-0652</v>
          </cell>
          <cell r="AE573" t="str">
            <v>eikichi8@heart.ocn.ne.jp</v>
          </cell>
          <cell r="AF573" t="str">
            <v>株式会社　松崎組</v>
          </cell>
          <cell r="AH573" t="str">
            <v>810-0062</v>
          </cell>
          <cell r="AI573" t="str">
            <v>福岡県</v>
          </cell>
          <cell r="AJ573" t="str">
            <v>福岡市中央区荒戸一丁目2番14号</v>
          </cell>
          <cell r="AL573" t="str">
            <v>092-751-3692</v>
          </cell>
          <cell r="AM573" t="str">
            <v>①</v>
          </cell>
          <cell r="AN573" t="str">
            <v>髙倉　栄吉</v>
          </cell>
          <cell r="AO573">
            <v>1</v>
          </cell>
          <cell r="AP573">
            <v>1</v>
          </cell>
          <cell r="AS573" t="str">
            <v>三菱</v>
          </cell>
          <cell r="BA573" t="str">
            <v/>
          </cell>
          <cell r="BB573" t="str">
            <v/>
          </cell>
          <cell r="BC573" t="str">
            <v/>
          </cell>
          <cell r="BD573" t="str">
            <v/>
          </cell>
          <cell r="BE573" t="str">
            <v/>
          </cell>
          <cell r="BF573" t="str">
            <v/>
          </cell>
          <cell r="BG573" t="str">
            <v>9:30</v>
          </cell>
          <cell r="BH573" t="str">
            <v>17:00</v>
          </cell>
          <cell r="BI573" t="str">
            <v>9:00</v>
          </cell>
          <cell r="BJ573" t="str">
            <v>17:10</v>
          </cell>
          <cell r="BK573" t="str">
            <v/>
          </cell>
          <cell r="BL573" t="str">
            <v/>
          </cell>
        </row>
        <row r="574">
          <cell r="A574" t="str">
            <v>キャンセル</v>
          </cell>
          <cell r="B574">
            <v>44830</v>
          </cell>
          <cell r="C574">
            <v>44831</v>
          </cell>
          <cell r="F574" t="str">
            <v>1611222</v>
          </cell>
          <cell r="G574">
            <v>21</v>
          </cell>
          <cell r="H574">
            <v>61</v>
          </cell>
          <cell r="I574" t="str">
            <v>福岡</v>
          </cell>
          <cell r="J574" t="str">
            <v>リファレンス駅東ビル</v>
          </cell>
          <cell r="K574" t="str">
            <v>V1</v>
          </cell>
          <cell r="L574">
            <v>44917</v>
          </cell>
          <cell r="M574">
            <v>44918</v>
          </cell>
          <cell r="O574" t="str">
            <v>福岡</v>
          </cell>
          <cell r="P574" t="str">
            <v>一般</v>
          </cell>
          <cell r="Q574">
            <v>1</v>
          </cell>
          <cell r="R574" t="str">
            <v>タカオ</v>
          </cell>
          <cell r="S574" t="str">
            <v>アイ</v>
          </cell>
          <cell r="T574" t="str">
            <v>タカオ　アイ</v>
          </cell>
          <cell r="U574" t="str">
            <v>高尾</v>
          </cell>
          <cell r="V574" t="str">
            <v>あい</v>
          </cell>
          <cell r="W574" t="str">
            <v>高尾　あい</v>
          </cell>
          <cell r="X574">
            <v>28451</v>
          </cell>
          <cell r="Y574">
            <v>44</v>
          </cell>
          <cell r="Z574" t="str">
            <v>822-1201</v>
          </cell>
          <cell r="AA574" t="str">
            <v>福岡県</v>
          </cell>
          <cell r="AB574" t="str">
            <v>田川郡福智町金田1123番地3</v>
          </cell>
          <cell r="AD574" t="str">
            <v>090-9651-1075</v>
          </cell>
          <cell r="AE574" t="str">
            <v>takao@hayatahome.com</v>
          </cell>
          <cell r="AF574" t="str">
            <v>株式会社早田組</v>
          </cell>
          <cell r="AH574" t="str">
            <v>822-1307</v>
          </cell>
          <cell r="AI574" t="str">
            <v>福岡県</v>
          </cell>
          <cell r="AJ574" t="str">
            <v>田川郡糸田町2070-2</v>
          </cell>
          <cell r="AL574" t="str">
            <v>0947-26-0205</v>
          </cell>
          <cell r="AM574" t="str">
            <v>⑥</v>
          </cell>
          <cell r="AN574" t="str">
            <v>高尾　あい</v>
          </cell>
          <cell r="AO574">
            <v>1</v>
          </cell>
          <cell r="AP574">
            <v>1</v>
          </cell>
          <cell r="AS574" t="str">
            <v>三菱</v>
          </cell>
          <cell r="BA574" t="str">
            <v/>
          </cell>
          <cell r="BB574" t="str">
            <v/>
          </cell>
          <cell r="BC574" t="str">
            <v/>
          </cell>
          <cell r="BD574" t="str">
            <v/>
          </cell>
          <cell r="BE574" t="str">
            <v/>
          </cell>
          <cell r="BF574" t="str">
            <v/>
          </cell>
          <cell r="BG574" t="str">
            <v>9:30</v>
          </cell>
          <cell r="BH574" t="str">
            <v>17:00</v>
          </cell>
          <cell r="BI574" t="str">
            <v>9:00</v>
          </cell>
          <cell r="BJ574" t="str">
            <v>17:10</v>
          </cell>
          <cell r="BK574" t="str">
            <v/>
          </cell>
          <cell r="BL574" t="str">
            <v/>
          </cell>
        </row>
        <row r="575">
          <cell r="A575" t="str">
            <v>日程変更</v>
          </cell>
          <cell r="B575">
            <v>44741</v>
          </cell>
          <cell r="C575">
            <v>44741</v>
          </cell>
          <cell r="D575">
            <v>44741</v>
          </cell>
          <cell r="F575" t="str">
            <v>1611222</v>
          </cell>
          <cell r="G575">
            <v>1</v>
          </cell>
          <cell r="H575">
            <v>61</v>
          </cell>
          <cell r="I575" t="str">
            <v>福岡</v>
          </cell>
          <cell r="J575" t="str">
            <v>リファレンス駅東ビル</v>
          </cell>
          <cell r="K575" t="str">
            <v>V1</v>
          </cell>
          <cell r="L575">
            <v>44917</v>
          </cell>
          <cell r="M575">
            <v>44918</v>
          </cell>
          <cell r="O575" t="str">
            <v>福岡</v>
          </cell>
          <cell r="P575" t="str">
            <v>一般</v>
          </cell>
          <cell r="Q575">
            <v>1</v>
          </cell>
          <cell r="R575" t="str">
            <v>サカイ</v>
          </cell>
          <cell r="S575" t="str">
            <v>ヒロシ</v>
          </cell>
          <cell r="T575" t="str">
            <v>サカイ　ヒロシ</v>
          </cell>
          <cell r="U575" t="str">
            <v>酒井</v>
          </cell>
          <cell r="V575" t="str">
            <v>宏美</v>
          </cell>
          <cell r="W575" t="str">
            <v>酒井　宏美</v>
          </cell>
          <cell r="X575">
            <v>22311</v>
          </cell>
          <cell r="Y575">
            <v>61</v>
          </cell>
          <cell r="Z575" t="str">
            <v>814-0171</v>
          </cell>
          <cell r="AA575" t="str">
            <v>福岡県</v>
          </cell>
          <cell r="AB575" t="str">
            <v>福岡市早良区野芥2-30-4-B102</v>
          </cell>
          <cell r="AD575" t="str">
            <v>090-4486-9216</v>
          </cell>
          <cell r="AE575" t="str">
            <v>sakai@miyatatsu.co.jp</v>
          </cell>
          <cell r="AF575" t="str">
            <v>宮辰建設株式会社</v>
          </cell>
          <cell r="AG575" t="str">
            <v>工事部</v>
          </cell>
          <cell r="AH575" t="str">
            <v>814-0171</v>
          </cell>
          <cell r="AI575" t="str">
            <v>福岡県</v>
          </cell>
          <cell r="AJ575" t="str">
            <v>福岡市早良区野芥2丁目17-15　</v>
          </cell>
          <cell r="AL575" t="str">
            <v>092-862-1485</v>
          </cell>
          <cell r="AM575" t="str">
            <v>①</v>
          </cell>
          <cell r="AN575" t="str">
            <v>酒井　宏</v>
          </cell>
          <cell r="AO575">
            <v>1</v>
          </cell>
          <cell r="AP575">
            <v>1</v>
          </cell>
          <cell r="AS575" t="str">
            <v>三菱</v>
          </cell>
          <cell r="BA575" t="str">
            <v/>
          </cell>
          <cell r="BB575" t="str">
            <v/>
          </cell>
          <cell r="BC575" t="str">
            <v/>
          </cell>
          <cell r="BD575" t="str">
            <v/>
          </cell>
          <cell r="BE575" t="str">
            <v/>
          </cell>
          <cell r="BF575" t="str">
            <v/>
          </cell>
          <cell r="BG575" t="str">
            <v>9:30</v>
          </cell>
          <cell r="BH575" t="str">
            <v>17:00</v>
          </cell>
          <cell r="BI575" t="str">
            <v>9:00</v>
          </cell>
          <cell r="BJ575" t="str">
            <v>17:10</v>
          </cell>
          <cell r="BK575" t="str">
            <v/>
          </cell>
          <cell r="BL575" t="str">
            <v/>
          </cell>
        </row>
        <row r="576">
          <cell r="A576" t="str">
            <v>22-1400112-000</v>
          </cell>
          <cell r="B576">
            <v>44768</v>
          </cell>
          <cell r="F576" t="str">
            <v>1400112</v>
          </cell>
          <cell r="H576">
            <v>40</v>
          </cell>
          <cell r="I576" t="str">
            <v>大阪</v>
          </cell>
          <cell r="J576" t="str">
            <v>天満研修センター</v>
          </cell>
          <cell r="K576" t="str">
            <v>Cタイプ</v>
          </cell>
          <cell r="L576">
            <v>44938</v>
          </cell>
          <cell r="O576" t="str">
            <v>大阪</v>
          </cell>
          <cell r="P576" t="str">
            <v>一般</v>
          </cell>
          <cell r="Q576">
            <v>1</v>
          </cell>
          <cell r="R576" t="str">
            <v>パナソニックリフォーム</v>
          </cell>
          <cell r="S576" t="str">
            <v>大阪南営業部梅津</v>
          </cell>
          <cell r="T576" t="str">
            <v>パナソニックリフォーム　大阪南営業部梅津</v>
          </cell>
          <cell r="W576" t="str">
            <v>　</v>
          </cell>
          <cell r="Y576" t="str">
            <v/>
          </cell>
          <cell r="BA576" t="str">
            <v/>
          </cell>
          <cell r="BB576" t="str">
            <v/>
          </cell>
          <cell r="BC576" t="str">
            <v/>
          </cell>
          <cell r="BD576" t="str">
            <v/>
          </cell>
          <cell r="BE576" t="str">
            <v/>
          </cell>
          <cell r="BF576" t="str">
            <v/>
          </cell>
          <cell r="BG576" t="str">
            <v>9:30</v>
          </cell>
          <cell r="BH576" t="str">
            <v>17:00</v>
          </cell>
          <cell r="BI576" t="str">
            <v>9:00</v>
          </cell>
          <cell r="BJ576" t="str">
            <v>17:10</v>
          </cell>
          <cell r="BK576" t="str">
            <v/>
          </cell>
          <cell r="BL576" t="str">
            <v/>
          </cell>
        </row>
        <row r="577">
          <cell r="A577" t="str">
            <v>22-1400112-000</v>
          </cell>
          <cell r="B577">
            <v>44768</v>
          </cell>
          <cell r="F577" t="str">
            <v>1400112</v>
          </cell>
          <cell r="H577">
            <v>40</v>
          </cell>
          <cell r="I577" t="str">
            <v>大阪</v>
          </cell>
          <cell r="J577" t="str">
            <v>天満研修センター</v>
          </cell>
          <cell r="K577" t="str">
            <v>Cタイプ</v>
          </cell>
          <cell r="L577">
            <v>44938</v>
          </cell>
          <cell r="O577" t="str">
            <v>大阪</v>
          </cell>
          <cell r="P577" t="str">
            <v>一般</v>
          </cell>
          <cell r="Q577">
            <v>1</v>
          </cell>
          <cell r="R577" t="str">
            <v>パナソニックリフォーム</v>
          </cell>
          <cell r="S577" t="str">
            <v>大阪南営業部梅津</v>
          </cell>
          <cell r="T577" t="str">
            <v>パナソニックリフォーム　大阪南営業部梅津</v>
          </cell>
          <cell r="W577" t="str">
            <v>　</v>
          </cell>
          <cell r="Y577" t="str">
            <v/>
          </cell>
          <cell r="BA577" t="str">
            <v/>
          </cell>
          <cell r="BB577" t="str">
            <v/>
          </cell>
          <cell r="BC577" t="str">
            <v/>
          </cell>
          <cell r="BD577" t="str">
            <v/>
          </cell>
          <cell r="BE577" t="str">
            <v/>
          </cell>
          <cell r="BF577" t="str">
            <v/>
          </cell>
          <cell r="BG577" t="str">
            <v>9:30</v>
          </cell>
          <cell r="BH577" t="str">
            <v>17:00</v>
          </cell>
          <cell r="BI577" t="str">
            <v>9:00</v>
          </cell>
          <cell r="BJ577" t="str">
            <v>17:10</v>
          </cell>
          <cell r="BK577" t="str">
            <v/>
          </cell>
          <cell r="BL577" t="str">
            <v/>
          </cell>
        </row>
        <row r="578">
          <cell r="A578" t="str">
            <v>22-1400112-000</v>
          </cell>
          <cell r="B578">
            <v>44775</v>
          </cell>
          <cell r="F578" t="str">
            <v>1400112</v>
          </cell>
          <cell r="H578">
            <v>40</v>
          </cell>
          <cell r="I578" t="str">
            <v>大阪</v>
          </cell>
          <cell r="J578" t="str">
            <v>天満研修センター</v>
          </cell>
          <cell r="K578" t="str">
            <v>Cタイプ</v>
          </cell>
          <cell r="L578">
            <v>44938</v>
          </cell>
          <cell r="O578" t="str">
            <v>大阪</v>
          </cell>
          <cell r="P578" t="str">
            <v>一般</v>
          </cell>
          <cell r="Q578">
            <v>1</v>
          </cell>
          <cell r="R578" t="str">
            <v>パナソニックリフォーム</v>
          </cell>
          <cell r="S578" t="str">
            <v>大阪南営業部梅津</v>
          </cell>
          <cell r="T578" t="str">
            <v>パナソニックリフォーム　大阪南営業部梅津</v>
          </cell>
          <cell r="W578" t="str">
            <v>　</v>
          </cell>
          <cell r="Y578" t="str">
            <v/>
          </cell>
          <cell r="BA578" t="str">
            <v/>
          </cell>
          <cell r="BB578" t="str">
            <v/>
          </cell>
          <cell r="BC578" t="str">
            <v/>
          </cell>
          <cell r="BD578" t="str">
            <v/>
          </cell>
          <cell r="BE578" t="str">
            <v/>
          </cell>
          <cell r="BF578" t="str">
            <v/>
          </cell>
          <cell r="BG578" t="str">
            <v>9:30</v>
          </cell>
          <cell r="BH578" t="str">
            <v>17:00</v>
          </cell>
          <cell r="BI578" t="str">
            <v>9:00</v>
          </cell>
          <cell r="BJ578" t="str">
            <v>17:10</v>
          </cell>
          <cell r="BK578" t="str">
            <v/>
          </cell>
          <cell r="BL578" t="str">
            <v/>
          </cell>
        </row>
        <row r="579">
          <cell r="A579" t="str">
            <v>22-1400112-000</v>
          </cell>
          <cell r="B579">
            <v>44775</v>
          </cell>
          <cell r="F579" t="str">
            <v>1400112</v>
          </cell>
          <cell r="H579">
            <v>40</v>
          </cell>
          <cell r="I579" t="str">
            <v>大阪</v>
          </cell>
          <cell r="J579" t="str">
            <v>天満研修センター</v>
          </cell>
          <cell r="K579" t="str">
            <v>Cタイプ</v>
          </cell>
          <cell r="L579">
            <v>44938</v>
          </cell>
          <cell r="O579" t="str">
            <v>大阪</v>
          </cell>
          <cell r="P579" t="str">
            <v>一般</v>
          </cell>
          <cell r="Q579">
            <v>1</v>
          </cell>
          <cell r="R579" t="str">
            <v>パナソニックリフォーム</v>
          </cell>
          <cell r="S579" t="str">
            <v>大阪南営業部梅津</v>
          </cell>
          <cell r="T579" t="str">
            <v>パナソニックリフォーム　大阪南営業部梅津</v>
          </cell>
          <cell r="W579" t="str">
            <v>　</v>
          </cell>
          <cell r="Y579" t="str">
            <v/>
          </cell>
          <cell r="BA579" t="str">
            <v/>
          </cell>
          <cell r="BB579" t="str">
            <v/>
          </cell>
          <cell r="BC579" t="str">
            <v/>
          </cell>
          <cell r="BD579" t="str">
            <v/>
          </cell>
          <cell r="BE579" t="str">
            <v/>
          </cell>
          <cell r="BF579" t="str">
            <v/>
          </cell>
          <cell r="BG579" t="str">
            <v>9:30</v>
          </cell>
          <cell r="BH579" t="str">
            <v>17:00</v>
          </cell>
          <cell r="BI579" t="str">
            <v>9:00</v>
          </cell>
          <cell r="BJ579" t="str">
            <v>17:10</v>
          </cell>
          <cell r="BK579" t="str">
            <v/>
          </cell>
          <cell r="BL579" t="str">
            <v/>
          </cell>
        </row>
        <row r="580">
          <cell r="A580" t="str">
            <v>22-1400112-000</v>
          </cell>
          <cell r="B580">
            <v>44812</v>
          </cell>
          <cell r="F580" t="str">
            <v>1400112</v>
          </cell>
          <cell r="H580">
            <v>40</v>
          </cell>
          <cell r="I580" t="str">
            <v>大阪</v>
          </cell>
          <cell r="J580" t="str">
            <v>天満研修センター</v>
          </cell>
          <cell r="K580" t="str">
            <v>Cタイプ</v>
          </cell>
          <cell r="L580">
            <v>44938</v>
          </cell>
          <cell r="M580">
            <v>44939</v>
          </cell>
          <cell r="O580" t="str">
            <v>大阪</v>
          </cell>
          <cell r="P580" t="str">
            <v>一般</v>
          </cell>
          <cell r="Q580">
            <v>1</v>
          </cell>
          <cell r="R580" t="str">
            <v>伊藤忠アーバンコミュニティ</v>
          </cell>
          <cell r="T580" t="str">
            <v>伊藤忠アーバンコミュニティ　</v>
          </cell>
          <cell r="W580" t="str">
            <v>　</v>
          </cell>
          <cell r="Y580" t="str">
            <v/>
          </cell>
          <cell r="BA580" t="str">
            <v/>
          </cell>
          <cell r="BB580" t="str">
            <v/>
          </cell>
          <cell r="BC580" t="str">
            <v/>
          </cell>
          <cell r="BD580" t="str">
            <v/>
          </cell>
          <cell r="BE580" t="str">
            <v/>
          </cell>
          <cell r="BF580" t="str">
            <v/>
          </cell>
          <cell r="BG580" t="str">
            <v>9:30</v>
          </cell>
          <cell r="BH580" t="str">
            <v>17:00</v>
          </cell>
          <cell r="BI580" t="str">
            <v>9:00</v>
          </cell>
          <cell r="BJ580" t="str">
            <v>17:10</v>
          </cell>
          <cell r="BK580" t="str">
            <v/>
          </cell>
          <cell r="BL580" t="str">
            <v/>
          </cell>
        </row>
        <row r="581">
          <cell r="A581" t="str">
            <v>22-1400112-000</v>
          </cell>
          <cell r="B581">
            <v>44812</v>
          </cell>
          <cell r="F581" t="str">
            <v>1400112</v>
          </cell>
          <cell r="H581">
            <v>40</v>
          </cell>
          <cell r="I581" t="str">
            <v>大阪</v>
          </cell>
          <cell r="J581" t="str">
            <v>天満研修センター</v>
          </cell>
          <cell r="K581" t="str">
            <v>Cタイプ</v>
          </cell>
          <cell r="L581">
            <v>44938</v>
          </cell>
          <cell r="M581">
            <v>44939</v>
          </cell>
          <cell r="O581" t="str">
            <v>大阪</v>
          </cell>
          <cell r="P581" t="str">
            <v>一般</v>
          </cell>
          <cell r="Q581">
            <v>1</v>
          </cell>
          <cell r="R581" t="str">
            <v>伊藤忠アーバンコミュニティ</v>
          </cell>
          <cell r="T581" t="str">
            <v>伊藤忠アーバンコミュニティ　</v>
          </cell>
          <cell r="W581" t="str">
            <v>　</v>
          </cell>
          <cell r="Y581" t="str">
            <v/>
          </cell>
          <cell r="BA581" t="str">
            <v/>
          </cell>
          <cell r="BB581" t="str">
            <v/>
          </cell>
          <cell r="BC581" t="str">
            <v/>
          </cell>
          <cell r="BD581" t="str">
            <v/>
          </cell>
          <cell r="BE581" t="str">
            <v/>
          </cell>
          <cell r="BF581" t="str">
            <v/>
          </cell>
          <cell r="BG581" t="str">
            <v>9:30</v>
          </cell>
          <cell r="BH581" t="str">
            <v>17:00</v>
          </cell>
          <cell r="BI581" t="str">
            <v>9:00</v>
          </cell>
          <cell r="BJ581" t="str">
            <v>17:10</v>
          </cell>
          <cell r="BK581" t="str">
            <v/>
          </cell>
          <cell r="BL581" t="str">
            <v/>
          </cell>
        </row>
        <row r="582">
          <cell r="A582" t="str">
            <v>22-1400112-000</v>
          </cell>
          <cell r="B582">
            <v>44812</v>
          </cell>
          <cell r="F582" t="str">
            <v>1400112</v>
          </cell>
          <cell r="H582">
            <v>40</v>
          </cell>
          <cell r="I582" t="str">
            <v>大阪</v>
          </cell>
          <cell r="J582" t="str">
            <v>天満研修センター</v>
          </cell>
          <cell r="K582" t="str">
            <v>Cタイプ</v>
          </cell>
          <cell r="L582">
            <v>44938</v>
          </cell>
          <cell r="M582">
            <v>44939</v>
          </cell>
          <cell r="O582" t="str">
            <v>大阪</v>
          </cell>
          <cell r="P582" t="str">
            <v>一般</v>
          </cell>
          <cell r="Q582">
            <v>1</v>
          </cell>
          <cell r="R582" t="str">
            <v>伊藤忠アーバンコミュニティ</v>
          </cell>
          <cell r="T582" t="str">
            <v>伊藤忠アーバンコミュニティ　</v>
          </cell>
          <cell r="W582" t="str">
            <v>　</v>
          </cell>
          <cell r="Y582" t="str">
            <v/>
          </cell>
          <cell r="BA582" t="str">
            <v/>
          </cell>
          <cell r="BB582" t="str">
            <v/>
          </cell>
          <cell r="BC582" t="str">
            <v/>
          </cell>
          <cell r="BD582" t="str">
            <v/>
          </cell>
          <cell r="BE582" t="str">
            <v/>
          </cell>
          <cell r="BF582" t="str">
            <v/>
          </cell>
          <cell r="BG582" t="str">
            <v>9:30</v>
          </cell>
          <cell r="BH582" t="str">
            <v>17:00</v>
          </cell>
          <cell r="BI582" t="str">
            <v>9:00</v>
          </cell>
          <cell r="BJ582" t="str">
            <v>17:10</v>
          </cell>
          <cell r="BK582" t="str">
            <v/>
          </cell>
          <cell r="BL582" t="str">
            <v/>
          </cell>
        </row>
        <row r="583">
          <cell r="A583" t="str">
            <v>22-1400112-000</v>
          </cell>
          <cell r="B583">
            <v>44812</v>
          </cell>
          <cell r="F583" t="str">
            <v>1400112</v>
          </cell>
          <cell r="H583">
            <v>40</v>
          </cell>
          <cell r="I583" t="str">
            <v>大阪</v>
          </cell>
          <cell r="J583" t="str">
            <v>天満研修センター</v>
          </cell>
          <cell r="K583" t="str">
            <v>Cタイプ</v>
          </cell>
          <cell r="L583">
            <v>44938</v>
          </cell>
          <cell r="M583">
            <v>44939</v>
          </cell>
          <cell r="O583" t="str">
            <v>大阪</v>
          </cell>
          <cell r="P583" t="str">
            <v>一般</v>
          </cell>
          <cell r="Q583">
            <v>1</v>
          </cell>
          <cell r="R583" t="str">
            <v>伊藤忠アーバンコミュニティ</v>
          </cell>
          <cell r="T583" t="str">
            <v>伊藤忠アーバンコミュニティ　</v>
          </cell>
          <cell r="W583" t="str">
            <v>　</v>
          </cell>
          <cell r="Y583" t="str">
            <v/>
          </cell>
          <cell r="BA583" t="str">
            <v/>
          </cell>
          <cell r="BB583" t="str">
            <v/>
          </cell>
          <cell r="BC583" t="str">
            <v/>
          </cell>
          <cell r="BD583" t="str">
            <v/>
          </cell>
          <cell r="BE583" t="str">
            <v/>
          </cell>
          <cell r="BF583" t="str">
            <v/>
          </cell>
          <cell r="BG583" t="str">
            <v>9:30</v>
          </cell>
          <cell r="BH583" t="str">
            <v>17:00</v>
          </cell>
          <cell r="BI583" t="str">
            <v>9:00</v>
          </cell>
          <cell r="BJ583" t="str">
            <v>17:10</v>
          </cell>
          <cell r="BK583" t="str">
            <v/>
          </cell>
          <cell r="BL583" t="str">
            <v/>
          </cell>
        </row>
        <row r="584">
          <cell r="A584" t="str">
            <v>22-1400112-000</v>
          </cell>
          <cell r="B584">
            <v>44831</v>
          </cell>
          <cell r="F584" t="str">
            <v>1400112</v>
          </cell>
          <cell r="H584">
            <v>40</v>
          </cell>
          <cell r="I584" t="str">
            <v>大阪</v>
          </cell>
          <cell r="J584" t="str">
            <v>天満研修センター</v>
          </cell>
          <cell r="K584" t="str">
            <v>Cタイプ</v>
          </cell>
          <cell r="L584">
            <v>44938</v>
          </cell>
          <cell r="O584" t="str">
            <v>大阪</v>
          </cell>
          <cell r="P584" t="str">
            <v>一般</v>
          </cell>
          <cell r="Q584">
            <v>1</v>
          </cell>
          <cell r="R584" t="str">
            <v>パナソニックリフォーム</v>
          </cell>
          <cell r="S584" t="str">
            <v>近畿特建営業部</v>
          </cell>
          <cell r="T584" t="str">
            <v>パナソニックリフォーム　近畿特建営業部</v>
          </cell>
          <cell r="U584" t="str">
            <v>村上</v>
          </cell>
          <cell r="V584" t="str">
            <v>弘高</v>
          </cell>
          <cell r="W584" t="str">
            <v>村上　弘高</v>
          </cell>
          <cell r="Y584" t="str">
            <v/>
          </cell>
          <cell r="BA584" t="str">
            <v/>
          </cell>
          <cell r="BB584" t="str">
            <v/>
          </cell>
          <cell r="BC584" t="str">
            <v/>
          </cell>
          <cell r="BD584" t="str">
            <v/>
          </cell>
          <cell r="BE584" t="str">
            <v/>
          </cell>
          <cell r="BF584" t="str">
            <v/>
          </cell>
          <cell r="BG584" t="str">
            <v>9:30</v>
          </cell>
          <cell r="BH584" t="str">
            <v>17:00</v>
          </cell>
          <cell r="BI584" t="str">
            <v>9:00</v>
          </cell>
          <cell r="BJ584" t="str">
            <v>17:10</v>
          </cell>
          <cell r="BK584" t="str">
            <v/>
          </cell>
          <cell r="BL584" t="str">
            <v/>
          </cell>
        </row>
        <row r="585">
          <cell r="A585" t="str">
            <v>22-1400112-000</v>
          </cell>
          <cell r="B585">
            <v>44852</v>
          </cell>
          <cell r="F585" t="str">
            <v>1400112</v>
          </cell>
          <cell r="H585">
            <v>40</v>
          </cell>
          <cell r="I585" t="str">
            <v>大阪</v>
          </cell>
          <cell r="J585" t="str">
            <v>天満研修センター</v>
          </cell>
          <cell r="K585" t="str">
            <v>Cタイプ</v>
          </cell>
          <cell r="L585">
            <v>44938</v>
          </cell>
          <cell r="O585" t="str">
            <v>大阪</v>
          </cell>
          <cell r="P585" t="str">
            <v>一般</v>
          </cell>
          <cell r="Q585">
            <v>1</v>
          </cell>
          <cell r="R585" t="str">
            <v>三井ホーム　吉田貴子</v>
          </cell>
          <cell r="T585" t="str">
            <v>三井ホーム　吉田貴子　</v>
          </cell>
          <cell r="W585" t="str">
            <v>　</v>
          </cell>
          <cell r="Y585" t="str">
            <v/>
          </cell>
          <cell r="BA585" t="str">
            <v/>
          </cell>
          <cell r="BB585" t="str">
            <v/>
          </cell>
          <cell r="BC585" t="str">
            <v/>
          </cell>
          <cell r="BD585" t="str">
            <v/>
          </cell>
          <cell r="BE585" t="str">
            <v/>
          </cell>
          <cell r="BF585" t="str">
            <v/>
          </cell>
          <cell r="BG585" t="str">
            <v>9:30</v>
          </cell>
          <cell r="BH585" t="str">
            <v>17:00</v>
          </cell>
          <cell r="BI585" t="str">
            <v>9:00</v>
          </cell>
          <cell r="BJ585" t="str">
            <v>17:10</v>
          </cell>
          <cell r="BK585" t="str">
            <v/>
          </cell>
          <cell r="BL585" t="str">
            <v/>
          </cell>
        </row>
        <row r="586">
          <cell r="A586" t="str">
            <v>22-1400112-000</v>
          </cell>
          <cell r="B586">
            <v>44852</v>
          </cell>
          <cell r="F586" t="str">
            <v>1400112</v>
          </cell>
          <cell r="H586">
            <v>40</v>
          </cell>
          <cell r="I586" t="str">
            <v>大阪</v>
          </cell>
          <cell r="J586" t="str">
            <v>天満研修センター</v>
          </cell>
          <cell r="K586" t="str">
            <v>Cタイプ</v>
          </cell>
          <cell r="L586">
            <v>44938</v>
          </cell>
          <cell r="O586" t="str">
            <v>大阪</v>
          </cell>
          <cell r="P586" t="str">
            <v>一般</v>
          </cell>
          <cell r="Q586">
            <v>1</v>
          </cell>
          <cell r="R586" t="str">
            <v>三井ホーム　栗田千秋</v>
          </cell>
          <cell r="T586" t="str">
            <v>三井ホーム　栗田千秋　</v>
          </cell>
          <cell r="W586" t="str">
            <v>　</v>
          </cell>
          <cell r="Y586" t="str">
            <v/>
          </cell>
          <cell r="BA586" t="str">
            <v/>
          </cell>
          <cell r="BB586" t="str">
            <v/>
          </cell>
          <cell r="BC586" t="str">
            <v/>
          </cell>
          <cell r="BD586" t="str">
            <v/>
          </cell>
          <cell r="BE586" t="str">
            <v/>
          </cell>
          <cell r="BF586" t="str">
            <v/>
          </cell>
          <cell r="BG586" t="str">
            <v>9:30</v>
          </cell>
          <cell r="BH586" t="str">
            <v>17:00</v>
          </cell>
          <cell r="BI586" t="str">
            <v>9:00</v>
          </cell>
          <cell r="BJ586" t="str">
            <v>17:10</v>
          </cell>
          <cell r="BK586" t="str">
            <v/>
          </cell>
          <cell r="BL586" t="str">
            <v/>
          </cell>
        </row>
        <row r="587">
          <cell r="A587" t="str">
            <v>22-1400112-000</v>
          </cell>
          <cell r="B587">
            <v>44852</v>
          </cell>
          <cell r="F587" t="str">
            <v>1400112</v>
          </cell>
          <cell r="H587">
            <v>40</v>
          </cell>
          <cell r="I587" t="str">
            <v>大阪</v>
          </cell>
          <cell r="J587" t="str">
            <v>天満研修センター</v>
          </cell>
          <cell r="K587" t="str">
            <v>Cタイプ</v>
          </cell>
          <cell r="L587">
            <v>44938</v>
          </cell>
          <cell r="O587" t="str">
            <v>大阪</v>
          </cell>
          <cell r="P587" t="str">
            <v>一般</v>
          </cell>
          <cell r="Q587">
            <v>1</v>
          </cell>
          <cell r="R587" t="str">
            <v>三井ホーム　吉田貴子</v>
          </cell>
          <cell r="T587" t="str">
            <v>三井ホーム　吉田貴子　</v>
          </cell>
          <cell r="W587" t="str">
            <v>　</v>
          </cell>
          <cell r="Y587" t="str">
            <v/>
          </cell>
          <cell r="BA587" t="str">
            <v/>
          </cell>
          <cell r="BB587" t="str">
            <v/>
          </cell>
          <cell r="BC587" t="str">
            <v/>
          </cell>
          <cell r="BD587" t="str">
            <v/>
          </cell>
          <cell r="BE587" t="str">
            <v/>
          </cell>
          <cell r="BF587" t="str">
            <v/>
          </cell>
          <cell r="BG587" t="str">
            <v>9:30</v>
          </cell>
          <cell r="BH587" t="str">
            <v>17:00</v>
          </cell>
          <cell r="BI587" t="str">
            <v>9:00</v>
          </cell>
          <cell r="BJ587" t="str">
            <v>17:10</v>
          </cell>
          <cell r="BK587" t="str">
            <v/>
          </cell>
          <cell r="BL587" t="str">
            <v/>
          </cell>
        </row>
        <row r="588">
          <cell r="A588" t="str">
            <v>22-1400112-000</v>
          </cell>
          <cell r="B588">
            <v>44854</v>
          </cell>
          <cell r="F588" t="str">
            <v>1400112</v>
          </cell>
          <cell r="H588">
            <v>40</v>
          </cell>
          <cell r="I588" t="str">
            <v>大阪</v>
          </cell>
          <cell r="J588" t="str">
            <v>天満研修センター</v>
          </cell>
          <cell r="K588" t="str">
            <v>Cタイプ</v>
          </cell>
          <cell r="L588">
            <v>44938</v>
          </cell>
          <cell r="O588" t="str">
            <v>大阪</v>
          </cell>
          <cell r="P588" t="str">
            <v>一般</v>
          </cell>
          <cell r="Q588">
            <v>1</v>
          </cell>
          <cell r="R588" t="str">
            <v>パナソニックリフォーム</v>
          </cell>
          <cell r="S588" t="str">
            <v>大阪北営業部小野山</v>
          </cell>
          <cell r="T588" t="str">
            <v>パナソニックリフォーム　大阪北営業部小野山</v>
          </cell>
          <cell r="W588" t="str">
            <v>　</v>
          </cell>
          <cell r="Y588" t="str">
            <v/>
          </cell>
          <cell r="BA588" t="str">
            <v/>
          </cell>
          <cell r="BB588" t="str">
            <v/>
          </cell>
          <cell r="BC588" t="str">
            <v/>
          </cell>
          <cell r="BD588" t="str">
            <v/>
          </cell>
          <cell r="BE588" t="str">
            <v/>
          </cell>
          <cell r="BF588" t="str">
            <v/>
          </cell>
          <cell r="BG588" t="str">
            <v>9:30</v>
          </cell>
          <cell r="BH588" t="str">
            <v>17:00</v>
          </cell>
          <cell r="BI588" t="str">
            <v>9:00</v>
          </cell>
          <cell r="BJ588" t="str">
            <v>17:10</v>
          </cell>
          <cell r="BK588" t="str">
            <v/>
          </cell>
          <cell r="BL588" t="str">
            <v/>
          </cell>
        </row>
        <row r="589">
          <cell r="A589" t="str">
            <v>22-1400112-000</v>
          </cell>
          <cell r="B589">
            <v>44854</v>
          </cell>
          <cell r="F589" t="str">
            <v>1400112</v>
          </cell>
          <cell r="H589">
            <v>40</v>
          </cell>
          <cell r="I589" t="str">
            <v>大阪</v>
          </cell>
          <cell r="J589" t="str">
            <v>天満研修センター</v>
          </cell>
          <cell r="K589" t="str">
            <v>Cタイプ</v>
          </cell>
          <cell r="L589">
            <v>44938</v>
          </cell>
          <cell r="O589" t="str">
            <v>大阪</v>
          </cell>
          <cell r="P589" t="str">
            <v>一般</v>
          </cell>
          <cell r="Q589">
            <v>1</v>
          </cell>
          <cell r="R589" t="str">
            <v>パナソニックリフォーム</v>
          </cell>
          <cell r="S589" t="str">
            <v>大阪北営業部小野山</v>
          </cell>
          <cell r="T589" t="str">
            <v>パナソニックリフォーム　大阪北営業部小野山</v>
          </cell>
          <cell r="W589" t="str">
            <v>　</v>
          </cell>
          <cell r="Y589" t="str">
            <v/>
          </cell>
          <cell r="BA589" t="str">
            <v/>
          </cell>
          <cell r="BB589" t="str">
            <v/>
          </cell>
          <cell r="BC589" t="str">
            <v/>
          </cell>
          <cell r="BD589" t="str">
            <v/>
          </cell>
          <cell r="BE589" t="str">
            <v/>
          </cell>
          <cell r="BF589" t="str">
            <v/>
          </cell>
          <cell r="BG589" t="str">
            <v>9:30</v>
          </cell>
          <cell r="BH589" t="str">
            <v>17:00</v>
          </cell>
          <cell r="BI589" t="str">
            <v>9:00</v>
          </cell>
          <cell r="BJ589" t="str">
            <v>17:10</v>
          </cell>
          <cell r="BK589" t="str">
            <v/>
          </cell>
          <cell r="BL589" t="str">
            <v/>
          </cell>
        </row>
        <row r="590">
          <cell r="A590" t="str">
            <v>22-1400112-000</v>
          </cell>
          <cell r="B590">
            <v>44854</v>
          </cell>
          <cell r="F590" t="str">
            <v>1400112</v>
          </cell>
          <cell r="H590">
            <v>40</v>
          </cell>
          <cell r="I590" t="str">
            <v>大阪</v>
          </cell>
          <cell r="J590" t="str">
            <v>天満研修センター</v>
          </cell>
          <cell r="K590" t="str">
            <v>Cタイプ</v>
          </cell>
          <cell r="L590">
            <v>44938</v>
          </cell>
          <cell r="O590" t="str">
            <v>大阪</v>
          </cell>
          <cell r="P590" t="str">
            <v>一般</v>
          </cell>
          <cell r="Q590">
            <v>1</v>
          </cell>
          <cell r="R590" t="str">
            <v>パナソニックリフォーム</v>
          </cell>
          <cell r="S590" t="str">
            <v>大阪北営業部小野山</v>
          </cell>
          <cell r="T590" t="str">
            <v>パナソニックリフォーム　大阪北営業部小野山</v>
          </cell>
          <cell r="W590" t="str">
            <v>　</v>
          </cell>
          <cell r="Y590" t="str">
            <v/>
          </cell>
          <cell r="BA590" t="str">
            <v/>
          </cell>
          <cell r="BB590" t="str">
            <v/>
          </cell>
          <cell r="BC590" t="str">
            <v/>
          </cell>
          <cell r="BD590" t="str">
            <v/>
          </cell>
          <cell r="BE590" t="str">
            <v/>
          </cell>
          <cell r="BF590" t="str">
            <v/>
          </cell>
          <cell r="BG590" t="str">
            <v>9:30</v>
          </cell>
          <cell r="BH590" t="str">
            <v>17:00</v>
          </cell>
          <cell r="BI590" t="str">
            <v>9:00</v>
          </cell>
          <cell r="BJ590" t="str">
            <v>17:10</v>
          </cell>
          <cell r="BK590" t="str">
            <v/>
          </cell>
          <cell r="BL590" t="str">
            <v/>
          </cell>
        </row>
        <row r="591">
          <cell r="A591" t="str">
            <v>22-1400112-000</v>
          </cell>
          <cell r="B591">
            <v>44854</v>
          </cell>
          <cell r="F591" t="str">
            <v>1400112</v>
          </cell>
          <cell r="H591">
            <v>40</v>
          </cell>
          <cell r="I591" t="str">
            <v>大阪</v>
          </cell>
          <cell r="J591" t="str">
            <v>天満研修センター</v>
          </cell>
          <cell r="K591" t="str">
            <v>Cタイプ</v>
          </cell>
          <cell r="L591">
            <v>44938</v>
          </cell>
          <cell r="O591" t="str">
            <v>大阪</v>
          </cell>
          <cell r="P591" t="str">
            <v>一般</v>
          </cell>
          <cell r="Q591">
            <v>1</v>
          </cell>
          <cell r="R591" t="str">
            <v>パナソニックリフォーム</v>
          </cell>
          <cell r="S591" t="str">
            <v>大阪北営業部小野山</v>
          </cell>
          <cell r="T591" t="str">
            <v>パナソニックリフォーム　大阪北営業部小野山</v>
          </cell>
          <cell r="W591" t="str">
            <v>　</v>
          </cell>
          <cell r="Y591" t="str">
            <v/>
          </cell>
          <cell r="BA591" t="str">
            <v/>
          </cell>
          <cell r="BB591" t="str">
            <v/>
          </cell>
          <cell r="BC591" t="str">
            <v/>
          </cell>
          <cell r="BD591" t="str">
            <v/>
          </cell>
          <cell r="BE591" t="str">
            <v/>
          </cell>
          <cell r="BF591" t="str">
            <v/>
          </cell>
          <cell r="BG591" t="str">
            <v>9:30</v>
          </cell>
          <cell r="BH591" t="str">
            <v>17:00</v>
          </cell>
          <cell r="BI591" t="str">
            <v>9:00</v>
          </cell>
          <cell r="BJ591" t="str">
            <v>17:10</v>
          </cell>
          <cell r="BK591" t="str">
            <v/>
          </cell>
          <cell r="BL591" t="str">
            <v/>
          </cell>
        </row>
        <row r="592">
          <cell r="A592" t="str">
            <v>22-1400112-000</v>
          </cell>
          <cell r="B592">
            <v>44854</v>
          </cell>
          <cell r="F592" t="str">
            <v>1400112</v>
          </cell>
          <cell r="H592">
            <v>40</v>
          </cell>
          <cell r="I592" t="str">
            <v>大阪</v>
          </cell>
          <cell r="J592" t="str">
            <v>天満研修センター</v>
          </cell>
          <cell r="K592" t="str">
            <v>Cタイプ</v>
          </cell>
          <cell r="L592">
            <v>44938</v>
          </cell>
          <cell r="O592" t="str">
            <v>大阪</v>
          </cell>
          <cell r="P592" t="str">
            <v>一般</v>
          </cell>
          <cell r="Q592">
            <v>1</v>
          </cell>
          <cell r="R592" t="str">
            <v>パナソニックリフォーム</v>
          </cell>
          <cell r="S592" t="str">
            <v>大阪北営業部小野山</v>
          </cell>
          <cell r="T592" t="str">
            <v>パナソニックリフォーム　大阪北営業部小野山</v>
          </cell>
          <cell r="W592" t="str">
            <v>　</v>
          </cell>
          <cell r="Y592" t="str">
            <v/>
          </cell>
          <cell r="BA592" t="str">
            <v/>
          </cell>
          <cell r="BB592" t="str">
            <v/>
          </cell>
          <cell r="BC592" t="str">
            <v/>
          </cell>
          <cell r="BD592" t="str">
            <v/>
          </cell>
          <cell r="BE592" t="str">
            <v/>
          </cell>
          <cell r="BF592" t="str">
            <v/>
          </cell>
          <cell r="BG592" t="str">
            <v>9:30</v>
          </cell>
          <cell r="BH592" t="str">
            <v>17:00</v>
          </cell>
          <cell r="BI592" t="str">
            <v>9:00</v>
          </cell>
          <cell r="BJ592" t="str">
            <v>17:10</v>
          </cell>
          <cell r="BK592" t="str">
            <v/>
          </cell>
          <cell r="BL592" t="str">
            <v/>
          </cell>
        </row>
        <row r="593">
          <cell r="A593" t="str">
            <v>22-1400112-000</v>
          </cell>
          <cell r="B593">
            <v>44854</v>
          </cell>
          <cell r="F593" t="str">
            <v>1400112</v>
          </cell>
          <cell r="H593">
            <v>40</v>
          </cell>
          <cell r="I593" t="str">
            <v>大阪</v>
          </cell>
          <cell r="J593" t="str">
            <v>天満研修センター</v>
          </cell>
          <cell r="K593" t="str">
            <v>Cタイプ</v>
          </cell>
          <cell r="L593">
            <v>44938</v>
          </cell>
          <cell r="O593" t="str">
            <v>大阪</v>
          </cell>
          <cell r="P593" t="str">
            <v>一般</v>
          </cell>
          <cell r="Q593">
            <v>1</v>
          </cell>
          <cell r="R593" t="str">
            <v>パナソニックリフォーム</v>
          </cell>
          <cell r="S593" t="str">
            <v>大阪北営業部小野山</v>
          </cell>
          <cell r="T593" t="str">
            <v>パナソニックリフォーム　大阪北営業部小野山</v>
          </cell>
          <cell r="W593" t="str">
            <v>　</v>
          </cell>
          <cell r="Y593" t="str">
            <v/>
          </cell>
          <cell r="BA593" t="str">
            <v/>
          </cell>
          <cell r="BB593" t="str">
            <v/>
          </cell>
          <cell r="BC593" t="str">
            <v/>
          </cell>
          <cell r="BD593" t="str">
            <v/>
          </cell>
          <cell r="BE593" t="str">
            <v/>
          </cell>
          <cell r="BF593" t="str">
            <v/>
          </cell>
          <cell r="BG593" t="str">
            <v>9:30</v>
          </cell>
          <cell r="BH593" t="str">
            <v>17:00</v>
          </cell>
          <cell r="BI593" t="str">
            <v>9:00</v>
          </cell>
          <cell r="BJ593" t="str">
            <v>17:10</v>
          </cell>
          <cell r="BK593" t="str">
            <v/>
          </cell>
          <cell r="BL593" t="str">
            <v/>
          </cell>
        </row>
        <row r="594">
          <cell r="A594" t="str">
            <v>22-1400112-000</v>
          </cell>
          <cell r="B594">
            <v>44854</v>
          </cell>
          <cell r="F594" t="str">
            <v>1400112</v>
          </cell>
          <cell r="H594">
            <v>40</v>
          </cell>
          <cell r="I594" t="str">
            <v>大阪</v>
          </cell>
          <cell r="J594" t="str">
            <v>天満研修センター</v>
          </cell>
          <cell r="K594" t="str">
            <v>Cタイプ</v>
          </cell>
          <cell r="L594">
            <v>44938</v>
          </cell>
          <cell r="O594" t="str">
            <v>大阪</v>
          </cell>
          <cell r="P594" t="str">
            <v>一般</v>
          </cell>
          <cell r="Q594">
            <v>1</v>
          </cell>
          <cell r="R594" t="str">
            <v>パナソニックリフォーム</v>
          </cell>
          <cell r="S594" t="str">
            <v>大阪北営業部小野山</v>
          </cell>
          <cell r="T594" t="str">
            <v>パナソニックリフォーム　大阪北営業部小野山</v>
          </cell>
          <cell r="W594" t="str">
            <v>　</v>
          </cell>
          <cell r="Y594" t="str">
            <v/>
          </cell>
          <cell r="BA594" t="str">
            <v/>
          </cell>
          <cell r="BB594" t="str">
            <v/>
          </cell>
          <cell r="BC594" t="str">
            <v/>
          </cell>
          <cell r="BD594" t="str">
            <v/>
          </cell>
          <cell r="BE594" t="str">
            <v/>
          </cell>
          <cell r="BF594" t="str">
            <v/>
          </cell>
          <cell r="BG594" t="str">
            <v>9:30</v>
          </cell>
          <cell r="BH594" t="str">
            <v>17:00</v>
          </cell>
          <cell r="BI594" t="str">
            <v>9:00</v>
          </cell>
          <cell r="BJ594" t="str">
            <v>17:10</v>
          </cell>
          <cell r="BK594" t="str">
            <v/>
          </cell>
          <cell r="BL594" t="str">
            <v/>
          </cell>
        </row>
        <row r="595">
          <cell r="A595" t="str">
            <v>22-1400112-000</v>
          </cell>
          <cell r="B595">
            <v>44854</v>
          </cell>
          <cell r="F595" t="str">
            <v>1400112</v>
          </cell>
          <cell r="H595">
            <v>40</v>
          </cell>
          <cell r="I595" t="str">
            <v>大阪</v>
          </cell>
          <cell r="J595" t="str">
            <v>天満研修センター</v>
          </cell>
          <cell r="K595" t="str">
            <v>Cタイプ</v>
          </cell>
          <cell r="L595">
            <v>44938</v>
          </cell>
          <cell r="O595" t="str">
            <v>大阪</v>
          </cell>
          <cell r="P595" t="str">
            <v>一般</v>
          </cell>
          <cell r="Q595">
            <v>1</v>
          </cell>
          <cell r="R595" t="str">
            <v>パナソニックリフォーム</v>
          </cell>
          <cell r="S595" t="str">
            <v>大阪北営業部小野山</v>
          </cell>
          <cell r="T595" t="str">
            <v>パナソニックリフォーム　大阪北営業部小野山</v>
          </cell>
          <cell r="W595" t="str">
            <v>　</v>
          </cell>
          <cell r="Y595" t="str">
            <v/>
          </cell>
          <cell r="BA595" t="str">
            <v/>
          </cell>
          <cell r="BB595" t="str">
            <v/>
          </cell>
          <cell r="BC595" t="str">
            <v/>
          </cell>
          <cell r="BD595" t="str">
            <v/>
          </cell>
          <cell r="BE595" t="str">
            <v/>
          </cell>
          <cell r="BF595" t="str">
            <v/>
          </cell>
          <cell r="BG595" t="str">
            <v>9:30</v>
          </cell>
          <cell r="BH595" t="str">
            <v>17:00</v>
          </cell>
          <cell r="BI595" t="str">
            <v>9:00</v>
          </cell>
          <cell r="BJ595" t="str">
            <v>17:10</v>
          </cell>
          <cell r="BK595" t="str">
            <v/>
          </cell>
          <cell r="BL595" t="str">
            <v/>
          </cell>
        </row>
        <row r="596">
          <cell r="A596" t="str">
            <v>22-1400112-000</v>
          </cell>
          <cell r="B596">
            <v>44854</v>
          </cell>
          <cell r="F596" t="str">
            <v>1400112</v>
          </cell>
          <cell r="H596">
            <v>40</v>
          </cell>
          <cell r="I596" t="str">
            <v>大阪</v>
          </cell>
          <cell r="J596" t="str">
            <v>天満研修センター</v>
          </cell>
          <cell r="K596" t="str">
            <v>Cタイプ</v>
          </cell>
          <cell r="L596">
            <v>44938</v>
          </cell>
          <cell r="O596" t="str">
            <v>大阪</v>
          </cell>
          <cell r="P596" t="str">
            <v>一般</v>
          </cell>
          <cell r="Q596">
            <v>1</v>
          </cell>
          <cell r="R596" t="str">
            <v>パナソニックリフォーム</v>
          </cell>
          <cell r="S596" t="str">
            <v>大阪北営業部小野山</v>
          </cell>
          <cell r="T596" t="str">
            <v>パナソニックリフォーム　大阪北営業部小野山</v>
          </cell>
          <cell r="W596" t="str">
            <v>　</v>
          </cell>
          <cell r="Y596" t="str">
            <v/>
          </cell>
          <cell r="BA596" t="str">
            <v/>
          </cell>
          <cell r="BB596" t="str">
            <v/>
          </cell>
          <cell r="BC596" t="str">
            <v/>
          </cell>
          <cell r="BD596" t="str">
            <v/>
          </cell>
          <cell r="BE596" t="str">
            <v/>
          </cell>
          <cell r="BF596" t="str">
            <v/>
          </cell>
          <cell r="BG596" t="str">
            <v>9:30</v>
          </cell>
          <cell r="BH596" t="str">
            <v>17:00</v>
          </cell>
          <cell r="BI596" t="str">
            <v>9:00</v>
          </cell>
          <cell r="BJ596" t="str">
            <v>17:10</v>
          </cell>
          <cell r="BK596" t="str">
            <v/>
          </cell>
          <cell r="BL596" t="str">
            <v/>
          </cell>
        </row>
        <row r="597">
          <cell r="A597" t="str">
            <v>22-1400112-000</v>
          </cell>
          <cell r="B597">
            <v>44854</v>
          </cell>
          <cell r="F597" t="str">
            <v>1400112</v>
          </cell>
          <cell r="H597">
            <v>40</v>
          </cell>
          <cell r="I597" t="str">
            <v>大阪</v>
          </cell>
          <cell r="J597" t="str">
            <v>天満研修センター</v>
          </cell>
          <cell r="K597" t="str">
            <v>Cタイプ</v>
          </cell>
          <cell r="L597">
            <v>44938</v>
          </cell>
          <cell r="O597" t="str">
            <v>大阪</v>
          </cell>
          <cell r="P597" t="str">
            <v>一般</v>
          </cell>
          <cell r="Q597">
            <v>1</v>
          </cell>
          <cell r="R597" t="str">
            <v>パナソニックリフォーム</v>
          </cell>
          <cell r="S597" t="str">
            <v>大阪北営業部小野山</v>
          </cell>
          <cell r="T597" t="str">
            <v>パナソニックリフォーム　大阪北営業部小野山</v>
          </cell>
          <cell r="W597" t="str">
            <v>　</v>
          </cell>
          <cell r="Y597" t="str">
            <v/>
          </cell>
          <cell r="BA597" t="str">
            <v/>
          </cell>
          <cell r="BB597" t="str">
            <v/>
          </cell>
          <cell r="BC597" t="str">
            <v/>
          </cell>
          <cell r="BD597" t="str">
            <v/>
          </cell>
          <cell r="BE597" t="str">
            <v/>
          </cell>
          <cell r="BF597" t="str">
            <v/>
          </cell>
          <cell r="BG597" t="str">
            <v>9:30</v>
          </cell>
          <cell r="BH597" t="str">
            <v>17:00</v>
          </cell>
          <cell r="BI597" t="str">
            <v>9:00</v>
          </cell>
          <cell r="BJ597" t="str">
            <v>17:10</v>
          </cell>
          <cell r="BK597" t="str">
            <v/>
          </cell>
          <cell r="BL597" t="str">
            <v/>
          </cell>
        </row>
        <row r="598">
          <cell r="A598" t="str">
            <v>22-1400112-000</v>
          </cell>
          <cell r="B598">
            <v>44854</v>
          </cell>
          <cell r="F598" t="str">
            <v>1400112</v>
          </cell>
          <cell r="H598">
            <v>40</v>
          </cell>
          <cell r="I598" t="str">
            <v>大阪</v>
          </cell>
          <cell r="J598" t="str">
            <v>天満研修センター</v>
          </cell>
          <cell r="K598" t="str">
            <v>Cタイプ</v>
          </cell>
          <cell r="L598">
            <v>44938</v>
          </cell>
          <cell r="O598" t="str">
            <v>大阪</v>
          </cell>
          <cell r="P598" t="str">
            <v>一般</v>
          </cell>
          <cell r="Q598">
            <v>1</v>
          </cell>
          <cell r="R598" t="str">
            <v>パナソニックリフォーム</v>
          </cell>
          <cell r="S598" t="str">
            <v>大阪北営業部小野山</v>
          </cell>
          <cell r="T598" t="str">
            <v>パナソニックリフォーム　大阪北営業部小野山</v>
          </cell>
          <cell r="W598" t="str">
            <v>　</v>
          </cell>
          <cell r="Y598" t="str">
            <v/>
          </cell>
          <cell r="BA598" t="str">
            <v/>
          </cell>
          <cell r="BB598" t="str">
            <v/>
          </cell>
          <cell r="BC598" t="str">
            <v/>
          </cell>
          <cell r="BD598" t="str">
            <v/>
          </cell>
          <cell r="BE598" t="str">
            <v/>
          </cell>
          <cell r="BF598" t="str">
            <v/>
          </cell>
          <cell r="BG598" t="str">
            <v>9:30</v>
          </cell>
          <cell r="BH598" t="str">
            <v>17:00</v>
          </cell>
          <cell r="BI598" t="str">
            <v>9:00</v>
          </cell>
          <cell r="BJ598" t="str">
            <v>17:10</v>
          </cell>
          <cell r="BK598" t="str">
            <v/>
          </cell>
          <cell r="BL598" t="str">
            <v/>
          </cell>
        </row>
        <row r="599">
          <cell r="A599" t="str">
            <v>22-1400112-000</v>
          </cell>
          <cell r="B599">
            <v>44854</v>
          </cell>
          <cell r="F599" t="str">
            <v>1400112</v>
          </cell>
          <cell r="H599">
            <v>40</v>
          </cell>
          <cell r="I599" t="str">
            <v>大阪</v>
          </cell>
          <cell r="J599" t="str">
            <v>天満研修センター</v>
          </cell>
          <cell r="K599" t="str">
            <v>Cタイプ</v>
          </cell>
          <cell r="L599">
            <v>44938</v>
          </cell>
          <cell r="O599" t="str">
            <v>大阪</v>
          </cell>
          <cell r="P599" t="str">
            <v>一般</v>
          </cell>
          <cell r="Q599">
            <v>1</v>
          </cell>
          <cell r="R599" t="str">
            <v>パナソニックリフォーム</v>
          </cell>
          <cell r="S599" t="str">
            <v>大阪北営業部小野山</v>
          </cell>
          <cell r="T599" t="str">
            <v>パナソニックリフォーム　大阪北営業部小野山</v>
          </cell>
          <cell r="W599" t="str">
            <v>　</v>
          </cell>
          <cell r="Y599" t="str">
            <v/>
          </cell>
          <cell r="BA599" t="str">
            <v/>
          </cell>
          <cell r="BB599" t="str">
            <v/>
          </cell>
          <cell r="BC599" t="str">
            <v/>
          </cell>
          <cell r="BD599" t="str">
            <v/>
          </cell>
          <cell r="BE599" t="str">
            <v/>
          </cell>
          <cell r="BF599" t="str">
            <v/>
          </cell>
          <cell r="BG599" t="str">
            <v>9:30</v>
          </cell>
          <cell r="BH599" t="str">
            <v>17:00</v>
          </cell>
          <cell r="BI599" t="str">
            <v>9:00</v>
          </cell>
          <cell r="BJ599" t="str">
            <v>17:10</v>
          </cell>
          <cell r="BK599" t="str">
            <v/>
          </cell>
          <cell r="BL599" t="str">
            <v/>
          </cell>
        </row>
        <row r="600">
          <cell r="A600" t="str">
            <v>22-1400112-000</v>
          </cell>
          <cell r="B600">
            <v>44854</v>
          </cell>
          <cell r="F600" t="str">
            <v>1400112</v>
          </cell>
          <cell r="H600">
            <v>40</v>
          </cell>
          <cell r="I600" t="str">
            <v>大阪</v>
          </cell>
          <cell r="J600" t="str">
            <v>天満研修センター</v>
          </cell>
          <cell r="K600" t="str">
            <v>Cタイプ</v>
          </cell>
          <cell r="L600">
            <v>44938</v>
          </cell>
          <cell r="O600" t="str">
            <v>大阪</v>
          </cell>
          <cell r="P600" t="str">
            <v>一般</v>
          </cell>
          <cell r="Q600">
            <v>1</v>
          </cell>
          <cell r="R600" t="str">
            <v>パナソニックリフォーム</v>
          </cell>
          <cell r="S600" t="str">
            <v>大阪北営業部小野山</v>
          </cell>
          <cell r="T600" t="str">
            <v>パナソニックリフォーム　大阪北営業部小野山</v>
          </cell>
          <cell r="W600" t="str">
            <v>　</v>
          </cell>
          <cell r="Y600" t="str">
            <v/>
          </cell>
          <cell r="BA600" t="str">
            <v/>
          </cell>
          <cell r="BB600" t="str">
            <v/>
          </cell>
          <cell r="BC600" t="str">
            <v/>
          </cell>
          <cell r="BD600" t="str">
            <v/>
          </cell>
          <cell r="BE600" t="str">
            <v/>
          </cell>
          <cell r="BF600" t="str">
            <v/>
          </cell>
          <cell r="BG600" t="str">
            <v>9:30</v>
          </cell>
          <cell r="BH600" t="str">
            <v>17:00</v>
          </cell>
          <cell r="BI600" t="str">
            <v>9:00</v>
          </cell>
          <cell r="BJ600" t="str">
            <v>17:10</v>
          </cell>
          <cell r="BK600" t="str">
            <v/>
          </cell>
          <cell r="BL600" t="str">
            <v/>
          </cell>
        </row>
        <row r="601">
          <cell r="A601" t="str">
            <v>22-1400112-000</v>
          </cell>
          <cell r="B601">
            <v>44854</v>
          </cell>
          <cell r="F601" t="str">
            <v>1400112</v>
          </cell>
          <cell r="H601">
            <v>40</v>
          </cell>
          <cell r="I601" t="str">
            <v>大阪</v>
          </cell>
          <cell r="J601" t="str">
            <v>天満研修センター</v>
          </cell>
          <cell r="K601" t="str">
            <v>Cタイプ</v>
          </cell>
          <cell r="L601">
            <v>44938</v>
          </cell>
          <cell r="O601" t="str">
            <v>大阪</v>
          </cell>
          <cell r="P601" t="str">
            <v>一般</v>
          </cell>
          <cell r="Q601">
            <v>1</v>
          </cell>
          <cell r="R601" t="str">
            <v>パナソニックリフォーム</v>
          </cell>
          <cell r="S601" t="str">
            <v>大阪北営業部小野山</v>
          </cell>
          <cell r="T601" t="str">
            <v>パナソニックリフォーム　大阪北営業部小野山</v>
          </cell>
          <cell r="W601" t="str">
            <v>　</v>
          </cell>
          <cell r="Y601" t="str">
            <v/>
          </cell>
          <cell r="BA601" t="str">
            <v/>
          </cell>
          <cell r="BB601" t="str">
            <v/>
          </cell>
          <cell r="BC601" t="str">
            <v/>
          </cell>
          <cell r="BD601" t="str">
            <v/>
          </cell>
          <cell r="BE601" t="str">
            <v/>
          </cell>
          <cell r="BF601" t="str">
            <v/>
          </cell>
          <cell r="BG601" t="str">
            <v>9:30</v>
          </cell>
          <cell r="BH601" t="str">
            <v>17:00</v>
          </cell>
          <cell r="BI601" t="str">
            <v>9:00</v>
          </cell>
          <cell r="BJ601" t="str">
            <v>17:10</v>
          </cell>
          <cell r="BK601" t="str">
            <v/>
          </cell>
          <cell r="BL601" t="str">
            <v/>
          </cell>
        </row>
        <row r="602">
          <cell r="A602" t="str">
            <v>22-1400112-000</v>
          </cell>
          <cell r="B602">
            <v>44854</v>
          </cell>
          <cell r="F602" t="str">
            <v>1400112</v>
          </cell>
          <cell r="H602">
            <v>40</v>
          </cell>
          <cell r="I602" t="str">
            <v>大阪</v>
          </cell>
          <cell r="J602" t="str">
            <v>天満研修センター</v>
          </cell>
          <cell r="K602" t="str">
            <v>Cタイプ</v>
          </cell>
          <cell r="L602">
            <v>44938</v>
          </cell>
          <cell r="M602">
            <v>44939</v>
          </cell>
          <cell r="O602" t="str">
            <v>大阪</v>
          </cell>
          <cell r="P602" t="str">
            <v>一般</v>
          </cell>
          <cell r="Q602">
            <v>1</v>
          </cell>
          <cell r="R602" t="str">
            <v>パナソニックリフォーム</v>
          </cell>
          <cell r="S602" t="str">
            <v>大阪北営業部小野山</v>
          </cell>
          <cell r="T602" t="str">
            <v>パナソニックリフォーム　大阪北営業部小野山</v>
          </cell>
          <cell r="W602" t="str">
            <v>　</v>
          </cell>
          <cell r="Y602" t="str">
            <v/>
          </cell>
          <cell r="BA602" t="str">
            <v/>
          </cell>
          <cell r="BB602" t="str">
            <v/>
          </cell>
          <cell r="BC602" t="str">
            <v/>
          </cell>
          <cell r="BD602" t="str">
            <v/>
          </cell>
          <cell r="BE602" t="str">
            <v/>
          </cell>
          <cell r="BF602" t="str">
            <v/>
          </cell>
          <cell r="BG602" t="str">
            <v>9:30</v>
          </cell>
          <cell r="BH602" t="str">
            <v>17:00</v>
          </cell>
          <cell r="BI602" t="str">
            <v>9:00</v>
          </cell>
          <cell r="BJ602" t="str">
            <v>17:10</v>
          </cell>
          <cell r="BK602" t="str">
            <v/>
          </cell>
          <cell r="BL602" t="str">
            <v/>
          </cell>
        </row>
        <row r="603">
          <cell r="A603" t="str">
            <v>22-1400112-000</v>
          </cell>
          <cell r="B603">
            <v>44854</v>
          </cell>
          <cell r="F603" t="str">
            <v>1400112</v>
          </cell>
          <cell r="H603">
            <v>40</v>
          </cell>
          <cell r="I603" t="str">
            <v>大阪</v>
          </cell>
          <cell r="J603" t="str">
            <v>天満研修センター</v>
          </cell>
          <cell r="K603" t="str">
            <v>Cタイプ</v>
          </cell>
          <cell r="L603">
            <v>44938</v>
          </cell>
          <cell r="M603">
            <v>44939</v>
          </cell>
          <cell r="O603" t="str">
            <v>大阪</v>
          </cell>
          <cell r="P603" t="str">
            <v>一般</v>
          </cell>
          <cell r="Q603">
            <v>1</v>
          </cell>
          <cell r="R603" t="str">
            <v>パナソニックリフォーム</v>
          </cell>
          <cell r="S603" t="str">
            <v>大阪北営業部小野山</v>
          </cell>
          <cell r="T603" t="str">
            <v>パナソニックリフォーム　大阪北営業部小野山</v>
          </cell>
          <cell r="W603" t="str">
            <v>　</v>
          </cell>
          <cell r="Y603" t="str">
            <v/>
          </cell>
          <cell r="BA603" t="str">
            <v/>
          </cell>
          <cell r="BB603" t="str">
            <v/>
          </cell>
          <cell r="BC603" t="str">
            <v/>
          </cell>
          <cell r="BD603" t="str">
            <v/>
          </cell>
          <cell r="BE603" t="str">
            <v/>
          </cell>
          <cell r="BF603" t="str">
            <v/>
          </cell>
          <cell r="BG603" t="str">
            <v>9:30</v>
          </cell>
          <cell r="BH603" t="str">
            <v>17:00</v>
          </cell>
          <cell r="BI603" t="str">
            <v>9:00</v>
          </cell>
          <cell r="BJ603" t="str">
            <v>17:10</v>
          </cell>
          <cell r="BK603" t="str">
            <v/>
          </cell>
          <cell r="BL603" t="str">
            <v/>
          </cell>
        </row>
        <row r="604">
          <cell r="A604" t="str">
            <v>22-1400112-000</v>
          </cell>
          <cell r="B604">
            <v>44854</v>
          </cell>
          <cell r="F604" t="str">
            <v>1400112</v>
          </cell>
          <cell r="H604">
            <v>40</v>
          </cell>
          <cell r="I604" t="str">
            <v>大阪</v>
          </cell>
          <cell r="J604" t="str">
            <v>天満研修センター</v>
          </cell>
          <cell r="K604" t="str">
            <v>Cタイプ</v>
          </cell>
          <cell r="L604">
            <v>44938</v>
          </cell>
          <cell r="M604">
            <v>44939</v>
          </cell>
          <cell r="O604" t="str">
            <v>大阪</v>
          </cell>
          <cell r="P604" t="str">
            <v>一般</v>
          </cell>
          <cell r="Q604">
            <v>1</v>
          </cell>
          <cell r="R604" t="str">
            <v>パナソニックリフォーム</v>
          </cell>
          <cell r="S604" t="str">
            <v>大阪北営業部小野山</v>
          </cell>
          <cell r="T604" t="str">
            <v>パナソニックリフォーム　大阪北営業部小野山</v>
          </cell>
          <cell r="W604" t="str">
            <v>　</v>
          </cell>
          <cell r="Y604" t="str">
            <v/>
          </cell>
          <cell r="BA604" t="str">
            <v/>
          </cell>
          <cell r="BB604" t="str">
            <v/>
          </cell>
          <cell r="BC604" t="str">
            <v/>
          </cell>
          <cell r="BD604" t="str">
            <v/>
          </cell>
          <cell r="BE604" t="str">
            <v/>
          </cell>
          <cell r="BF604" t="str">
            <v/>
          </cell>
          <cell r="BG604" t="str">
            <v>9:30</v>
          </cell>
          <cell r="BH604" t="str">
            <v>17:00</v>
          </cell>
          <cell r="BI604" t="str">
            <v>9:00</v>
          </cell>
          <cell r="BJ604" t="str">
            <v>17:10</v>
          </cell>
          <cell r="BK604" t="str">
            <v/>
          </cell>
          <cell r="BL604" t="str">
            <v/>
          </cell>
        </row>
        <row r="605">
          <cell r="A605" t="str">
            <v>22-1400112-000</v>
          </cell>
          <cell r="B605">
            <v>44854</v>
          </cell>
          <cell r="F605" t="str">
            <v>1400112</v>
          </cell>
          <cell r="H605">
            <v>40</v>
          </cell>
          <cell r="I605" t="str">
            <v>大阪</v>
          </cell>
          <cell r="J605" t="str">
            <v>天満研修センター</v>
          </cell>
          <cell r="K605" t="str">
            <v>Cタイプ</v>
          </cell>
          <cell r="L605">
            <v>44938</v>
          </cell>
          <cell r="M605">
            <v>44939</v>
          </cell>
          <cell r="O605" t="str">
            <v>大阪</v>
          </cell>
          <cell r="P605" t="str">
            <v>一般</v>
          </cell>
          <cell r="Q605">
            <v>1</v>
          </cell>
          <cell r="R605" t="str">
            <v>パナソニックリフォーム</v>
          </cell>
          <cell r="S605" t="str">
            <v>大阪北営業部小野山</v>
          </cell>
          <cell r="T605" t="str">
            <v>パナソニックリフォーム　大阪北営業部小野山</v>
          </cell>
          <cell r="W605" t="str">
            <v>　</v>
          </cell>
          <cell r="Y605" t="str">
            <v/>
          </cell>
          <cell r="BA605" t="str">
            <v/>
          </cell>
          <cell r="BB605" t="str">
            <v/>
          </cell>
          <cell r="BC605" t="str">
            <v/>
          </cell>
          <cell r="BD605" t="str">
            <v/>
          </cell>
          <cell r="BE605" t="str">
            <v/>
          </cell>
          <cell r="BF605" t="str">
            <v/>
          </cell>
          <cell r="BG605" t="str">
            <v>9:30</v>
          </cell>
          <cell r="BH605" t="str">
            <v>17:00</v>
          </cell>
          <cell r="BI605" t="str">
            <v>9:00</v>
          </cell>
          <cell r="BJ605" t="str">
            <v>17:10</v>
          </cell>
          <cell r="BK605" t="str">
            <v/>
          </cell>
          <cell r="BL605" t="str">
            <v/>
          </cell>
        </row>
        <row r="606">
          <cell r="A606" t="str">
            <v>22-1400112-000</v>
          </cell>
          <cell r="B606">
            <v>44854</v>
          </cell>
          <cell r="F606" t="str">
            <v>1400112</v>
          </cell>
          <cell r="H606">
            <v>40</v>
          </cell>
          <cell r="I606" t="str">
            <v>大阪</v>
          </cell>
          <cell r="J606" t="str">
            <v>天満研修センター</v>
          </cell>
          <cell r="K606" t="str">
            <v>Cタイプ</v>
          </cell>
          <cell r="L606">
            <v>44938</v>
          </cell>
          <cell r="M606">
            <v>44939</v>
          </cell>
          <cell r="O606" t="str">
            <v>大阪</v>
          </cell>
          <cell r="P606" t="str">
            <v>一般</v>
          </cell>
          <cell r="Q606">
            <v>1</v>
          </cell>
          <cell r="R606" t="str">
            <v>パナソニックリフォーム</v>
          </cell>
          <cell r="S606" t="str">
            <v>大阪北営業部小野山</v>
          </cell>
          <cell r="T606" t="str">
            <v>パナソニックリフォーム　大阪北営業部小野山</v>
          </cell>
          <cell r="W606" t="str">
            <v>　</v>
          </cell>
          <cell r="Y606" t="str">
            <v/>
          </cell>
          <cell r="BA606" t="str">
            <v/>
          </cell>
          <cell r="BB606" t="str">
            <v/>
          </cell>
          <cell r="BC606" t="str">
            <v/>
          </cell>
          <cell r="BD606" t="str">
            <v/>
          </cell>
          <cell r="BE606" t="str">
            <v/>
          </cell>
          <cell r="BF606" t="str">
            <v/>
          </cell>
          <cell r="BG606" t="str">
            <v>9:30</v>
          </cell>
          <cell r="BH606" t="str">
            <v>17:00</v>
          </cell>
          <cell r="BI606" t="str">
            <v>9:00</v>
          </cell>
          <cell r="BJ606" t="str">
            <v>17:10</v>
          </cell>
          <cell r="BK606" t="str">
            <v/>
          </cell>
          <cell r="BL606" t="str">
            <v/>
          </cell>
        </row>
        <row r="607">
          <cell r="A607" t="str">
            <v>22-1400112-000</v>
          </cell>
          <cell r="B607">
            <v>44854</v>
          </cell>
          <cell r="F607" t="str">
            <v>1400112</v>
          </cell>
          <cell r="H607">
            <v>40</v>
          </cell>
          <cell r="I607" t="str">
            <v>大阪</v>
          </cell>
          <cell r="J607" t="str">
            <v>天満研修センター</v>
          </cell>
          <cell r="K607" t="str">
            <v>Cタイプ</v>
          </cell>
          <cell r="L607">
            <v>44938</v>
          </cell>
          <cell r="M607">
            <v>44939</v>
          </cell>
          <cell r="O607" t="str">
            <v>大阪</v>
          </cell>
          <cell r="P607" t="str">
            <v>一般</v>
          </cell>
          <cell r="Q607">
            <v>1</v>
          </cell>
          <cell r="R607" t="str">
            <v>パナソニックリフォーム</v>
          </cell>
          <cell r="S607" t="str">
            <v>大阪北営業部小野山</v>
          </cell>
          <cell r="T607" t="str">
            <v>パナソニックリフォーム　大阪北営業部小野山</v>
          </cell>
          <cell r="W607" t="str">
            <v>　</v>
          </cell>
          <cell r="Y607" t="str">
            <v/>
          </cell>
          <cell r="BA607" t="str">
            <v/>
          </cell>
          <cell r="BB607" t="str">
            <v/>
          </cell>
          <cell r="BC607" t="str">
            <v/>
          </cell>
          <cell r="BD607" t="str">
            <v/>
          </cell>
          <cell r="BE607" t="str">
            <v/>
          </cell>
          <cell r="BF607" t="str">
            <v/>
          </cell>
          <cell r="BG607" t="str">
            <v>9:30</v>
          </cell>
          <cell r="BH607" t="str">
            <v>17:00</v>
          </cell>
          <cell r="BI607" t="str">
            <v>9:00</v>
          </cell>
          <cell r="BJ607" t="str">
            <v>17:10</v>
          </cell>
          <cell r="BK607" t="str">
            <v/>
          </cell>
          <cell r="BL607" t="str">
            <v/>
          </cell>
        </row>
        <row r="608">
          <cell r="A608" t="str">
            <v>22-1400112-000</v>
          </cell>
          <cell r="B608">
            <v>44854</v>
          </cell>
          <cell r="F608" t="str">
            <v>1400112</v>
          </cell>
          <cell r="H608">
            <v>40</v>
          </cell>
          <cell r="I608" t="str">
            <v>大阪</v>
          </cell>
          <cell r="J608" t="str">
            <v>天満研修センター</v>
          </cell>
          <cell r="K608" t="str">
            <v>Cタイプ</v>
          </cell>
          <cell r="L608">
            <v>44938</v>
          </cell>
          <cell r="M608">
            <v>44939</v>
          </cell>
          <cell r="O608" t="str">
            <v>大阪</v>
          </cell>
          <cell r="P608" t="str">
            <v>一般</v>
          </cell>
          <cell r="Q608">
            <v>1</v>
          </cell>
          <cell r="R608" t="str">
            <v>パナソニックリフォーム</v>
          </cell>
          <cell r="S608" t="str">
            <v>大阪北営業部小野山</v>
          </cell>
          <cell r="T608" t="str">
            <v>パナソニックリフォーム　大阪北営業部小野山</v>
          </cell>
          <cell r="W608" t="str">
            <v>　</v>
          </cell>
          <cell r="Y608" t="str">
            <v/>
          </cell>
          <cell r="BA608" t="str">
            <v/>
          </cell>
          <cell r="BB608" t="str">
            <v/>
          </cell>
          <cell r="BC608" t="str">
            <v/>
          </cell>
          <cell r="BD608" t="str">
            <v/>
          </cell>
          <cell r="BE608" t="str">
            <v/>
          </cell>
          <cell r="BF608" t="str">
            <v/>
          </cell>
          <cell r="BG608" t="str">
            <v>9:30</v>
          </cell>
          <cell r="BH608" t="str">
            <v>17:00</v>
          </cell>
          <cell r="BI608" t="str">
            <v>9:00</v>
          </cell>
          <cell r="BJ608" t="str">
            <v>17:10</v>
          </cell>
          <cell r="BK608" t="str">
            <v/>
          </cell>
          <cell r="BL608" t="str">
            <v/>
          </cell>
        </row>
        <row r="609">
          <cell r="A609" t="str">
            <v>22-1400112-000</v>
          </cell>
          <cell r="B609">
            <v>44854</v>
          </cell>
          <cell r="F609" t="str">
            <v>1400112</v>
          </cell>
          <cell r="H609">
            <v>40</v>
          </cell>
          <cell r="I609" t="str">
            <v>大阪</v>
          </cell>
          <cell r="J609" t="str">
            <v>天満研修センター</v>
          </cell>
          <cell r="K609" t="str">
            <v>Cタイプ</v>
          </cell>
          <cell r="L609">
            <v>44938</v>
          </cell>
          <cell r="M609">
            <v>44939</v>
          </cell>
          <cell r="O609" t="str">
            <v>大阪</v>
          </cell>
          <cell r="P609" t="str">
            <v>一般</v>
          </cell>
          <cell r="Q609">
            <v>1</v>
          </cell>
          <cell r="R609" t="str">
            <v>パナソニックリフォーム</v>
          </cell>
          <cell r="S609" t="str">
            <v>大阪北営業部小野山</v>
          </cell>
          <cell r="T609" t="str">
            <v>パナソニックリフォーム　大阪北営業部小野山</v>
          </cell>
          <cell r="W609" t="str">
            <v>　</v>
          </cell>
          <cell r="Y609" t="str">
            <v/>
          </cell>
          <cell r="BA609" t="str">
            <v/>
          </cell>
          <cell r="BB609" t="str">
            <v/>
          </cell>
          <cell r="BC609" t="str">
            <v/>
          </cell>
          <cell r="BD609" t="str">
            <v/>
          </cell>
          <cell r="BE609" t="str">
            <v/>
          </cell>
          <cell r="BF609" t="str">
            <v/>
          </cell>
          <cell r="BG609" t="str">
            <v>9:30</v>
          </cell>
          <cell r="BH609" t="str">
            <v>17:00</v>
          </cell>
          <cell r="BI609" t="str">
            <v>9:00</v>
          </cell>
          <cell r="BJ609" t="str">
            <v>17:10</v>
          </cell>
          <cell r="BK609" t="str">
            <v/>
          </cell>
          <cell r="BL609" t="str">
            <v/>
          </cell>
        </row>
        <row r="610">
          <cell r="A610" t="str">
            <v>22-1400112-000</v>
          </cell>
          <cell r="B610">
            <v>44854</v>
          </cell>
          <cell r="F610" t="str">
            <v>1400112</v>
          </cell>
          <cell r="H610">
            <v>40</v>
          </cell>
          <cell r="I610" t="str">
            <v>大阪</v>
          </cell>
          <cell r="J610" t="str">
            <v>天満研修センター</v>
          </cell>
          <cell r="K610" t="str">
            <v>Cタイプ</v>
          </cell>
          <cell r="L610">
            <v>44938</v>
          </cell>
          <cell r="M610">
            <v>44939</v>
          </cell>
          <cell r="O610" t="str">
            <v>大阪</v>
          </cell>
          <cell r="P610" t="str">
            <v>一般</v>
          </cell>
          <cell r="Q610">
            <v>1</v>
          </cell>
          <cell r="R610" t="str">
            <v>パナソニックリフォーム</v>
          </cell>
          <cell r="S610" t="str">
            <v>大阪北営業部小野山</v>
          </cell>
          <cell r="T610" t="str">
            <v>パナソニックリフォーム　大阪北営業部小野山</v>
          </cell>
          <cell r="W610" t="str">
            <v>　</v>
          </cell>
          <cell r="Y610" t="str">
            <v/>
          </cell>
          <cell r="BA610" t="str">
            <v/>
          </cell>
          <cell r="BB610" t="str">
            <v/>
          </cell>
          <cell r="BC610" t="str">
            <v/>
          </cell>
          <cell r="BD610" t="str">
            <v/>
          </cell>
          <cell r="BE610" t="str">
            <v/>
          </cell>
          <cell r="BF610" t="str">
            <v/>
          </cell>
          <cell r="BG610" t="str">
            <v>9:30</v>
          </cell>
          <cell r="BH610" t="str">
            <v>17:00</v>
          </cell>
          <cell r="BI610" t="str">
            <v>9:00</v>
          </cell>
          <cell r="BJ610" t="str">
            <v>17:10</v>
          </cell>
          <cell r="BK610" t="str">
            <v/>
          </cell>
          <cell r="BL610" t="str">
            <v/>
          </cell>
        </row>
        <row r="611">
          <cell r="A611" t="str">
            <v>22-1400112-000</v>
          </cell>
          <cell r="B611">
            <v>44854</v>
          </cell>
          <cell r="F611" t="str">
            <v>1400112</v>
          </cell>
          <cell r="H611">
            <v>40</v>
          </cell>
          <cell r="I611" t="str">
            <v>大阪</v>
          </cell>
          <cell r="J611" t="str">
            <v>天満研修センター</v>
          </cell>
          <cell r="K611" t="str">
            <v>Cタイプ</v>
          </cell>
          <cell r="L611">
            <v>44938</v>
          </cell>
          <cell r="M611">
            <v>44939</v>
          </cell>
          <cell r="O611" t="str">
            <v>大阪</v>
          </cell>
          <cell r="P611" t="str">
            <v>一般</v>
          </cell>
          <cell r="Q611">
            <v>1</v>
          </cell>
          <cell r="R611" t="str">
            <v>パナソニックリフォーム</v>
          </cell>
          <cell r="S611" t="str">
            <v>大阪北営業部小野山</v>
          </cell>
          <cell r="T611" t="str">
            <v>パナソニックリフォーム　大阪北営業部小野山</v>
          </cell>
          <cell r="W611" t="str">
            <v>　</v>
          </cell>
          <cell r="Y611" t="str">
            <v/>
          </cell>
          <cell r="BA611" t="str">
            <v/>
          </cell>
          <cell r="BB611" t="str">
            <v/>
          </cell>
          <cell r="BC611" t="str">
            <v/>
          </cell>
          <cell r="BD611" t="str">
            <v/>
          </cell>
          <cell r="BE611" t="str">
            <v/>
          </cell>
          <cell r="BF611" t="str">
            <v/>
          </cell>
          <cell r="BG611" t="str">
            <v>9:30</v>
          </cell>
          <cell r="BH611" t="str">
            <v>17:00</v>
          </cell>
          <cell r="BI611" t="str">
            <v>9:00</v>
          </cell>
          <cell r="BJ611" t="str">
            <v>17:10</v>
          </cell>
          <cell r="BK611" t="str">
            <v/>
          </cell>
          <cell r="BL611" t="str">
            <v/>
          </cell>
        </row>
        <row r="612">
          <cell r="A612" t="str">
            <v>22-1400112-000</v>
          </cell>
          <cell r="B612">
            <v>44854</v>
          </cell>
          <cell r="F612" t="str">
            <v>1400112</v>
          </cell>
          <cell r="H612">
            <v>40</v>
          </cell>
          <cell r="I612" t="str">
            <v>大阪</v>
          </cell>
          <cell r="J612" t="str">
            <v>天満研修センター</v>
          </cell>
          <cell r="K612" t="str">
            <v>Cタイプ</v>
          </cell>
          <cell r="L612">
            <v>44938</v>
          </cell>
          <cell r="M612">
            <v>44939</v>
          </cell>
          <cell r="O612" t="str">
            <v>大阪</v>
          </cell>
          <cell r="P612" t="str">
            <v>一般</v>
          </cell>
          <cell r="Q612">
            <v>1</v>
          </cell>
          <cell r="R612" t="str">
            <v>パナソニックリフォーム</v>
          </cell>
          <cell r="S612" t="str">
            <v>大阪北営業部小野山</v>
          </cell>
          <cell r="T612" t="str">
            <v>パナソニックリフォーム　大阪北営業部小野山</v>
          </cell>
          <cell r="W612" t="str">
            <v>　</v>
          </cell>
          <cell r="Y612" t="str">
            <v/>
          </cell>
          <cell r="BA612" t="str">
            <v/>
          </cell>
          <cell r="BB612" t="str">
            <v/>
          </cell>
          <cell r="BC612" t="str">
            <v/>
          </cell>
          <cell r="BD612" t="str">
            <v/>
          </cell>
          <cell r="BE612" t="str">
            <v/>
          </cell>
          <cell r="BF612" t="str">
            <v/>
          </cell>
          <cell r="BG612" t="str">
            <v>9:30</v>
          </cell>
          <cell r="BH612" t="str">
            <v>17:00</v>
          </cell>
          <cell r="BI612" t="str">
            <v>9:00</v>
          </cell>
          <cell r="BJ612" t="str">
            <v>17:10</v>
          </cell>
          <cell r="BK612" t="str">
            <v/>
          </cell>
          <cell r="BL612" t="str">
            <v/>
          </cell>
        </row>
        <row r="613">
          <cell r="A613" t="str">
            <v>22-1400112-000</v>
          </cell>
          <cell r="B613">
            <v>44862</v>
          </cell>
          <cell r="F613" t="str">
            <v>1400112</v>
          </cell>
          <cell r="H613">
            <v>40</v>
          </cell>
          <cell r="I613" t="str">
            <v>大阪</v>
          </cell>
          <cell r="J613" t="str">
            <v>天満研修センター</v>
          </cell>
          <cell r="K613" t="str">
            <v>Cタイプ</v>
          </cell>
          <cell r="L613">
            <v>44938</v>
          </cell>
          <cell r="O613" t="str">
            <v>大阪</v>
          </cell>
          <cell r="P613" t="str">
            <v>一般</v>
          </cell>
          <cell r="Q613">
            <v>1</v>
          </cell>
          <cell r="R613" t="str">
            <v>パナソニックリフォーム</v>
          </cell>
          <cell r="S613" t="str">
            <v>大阪南営業部梅津</v>
          </cell>
          <cell r="T613" t="str">
            <v>パナソニックリフォーム　大阪南営業部梅津</v>
          </cell>
          <cell r="U613" t="str">
            <v>大塚</v>
          </cell>
          <cell r="W613" t="str">
            <v>大塚　</v>
          </cell>
          <cell r="Y613" t="str">
            <v/>
          </cell>
          <cell r="BA613" t="str">
            <v/>
          </cell>
          <cell r="BB613" t="str">
            <v/>
          </cell>
          <cell r="BC613" t="str">
            <v/>
          </cell>
          <cell r="BD613" t="str">
            <v/>
          </cell>
          <cell r="BE613" t="str">
            <v/>
          </cell>
          <cell r="BF613" t="str">
            <v/>
          </cell>
          <cell r="BG613" t="str">
            <v>9:30</v>
          </cell>
          <cell r="BH613" t="str">
            <v>17:00</v>
          </cell>
          <cell r="BI613" t="str">
            <v>9:00</v>
          </cell>
          <cell r="BJ613" t="str">
            <v>17:10</v>
          </cell>
          <cell r="BK613" t="str">
            <v/>
          </cell>
          <cell r="BL613" t="str">
            <v/>
          </cell>
        </row>
        <row r="614">
          <cell r="A614" t="str">
            <v>22-1400112-000</v>
          </cell>
          <cell r="B614">
            <v>44862</v>
          </cell>
          <cell r="F614" t="str">
            <v>1400112</v>
          </cell>
          <cell r="H614">
            <v>40</v>
          </cell>
          <cell r="I614" t="str">
            <v>大阪</v>
          </cell>
          <cell r="J614" t="str">
            <v>天満研修センター</v>
          </cell>
          <cell r="K614" t="str">
            <v>Cタイプ</v>
          </cell>
          <cell r="L614">
            <v>44938</v>
          </cell>
          <cell r="O614" t="str">
            <v>大阪</v>
          </cell>
          <cell r="P614" t="str">
            <v>一般</v>
          </cell>
          <cell r="Q614">
            <v>1</v>
          </cell>
          <cell r="R614" t="str">
            <v>パナソニックリフォーム</v>
          </cell>
          <cell r="S614" t="str">
            <v>大阪北営業部小野山</v>
          </cell>
          <cell r="U614" t="str">
            <v>碓井</v>
          </cell>
          <cell r="W614" t="str">
            <v>碓井　</v>
          </cell>
          <cell r="BA614" t="str">
            <v/>
          </cell>
          <cell r="BB614" t="str">
            <v/>
          </cell>
          <cell r="BC614" t="str">
            <v/>
          </cell>
          <cell r="BD614" t="str">
            <v/>
          </cell>
          <cell r="BE614" t="str">
            <v/>
          </cell>
          <cell r="BF614" t="str">
            <v/>
          </cell>
        </row>
        <row r="615">
          <cell r="A615" t="str">
            <v>22-1400112-001</v>
          </cell>
          <cell r="B615">
            <v>44770</v>
          </cell>
          <cell r="E615">
            <v>0</v>
          </cell>
          <cell r="F615" t="str">
            <v>1400112</v>
          </cell>
          <cell r="G615">
            <v>1</v>
          </cell>
          <cell r="H615">
            <v>40</v>
          </cell>
          <cell r="I615" t="str">
            <v>大阪</v>
          </cell>
          <cell r="J615" t="str">
            <v>天満研修センター</v>
          </cell>
          <cell r="K615" t="str">
            <v>Cタイプ</v>
          </cell>
          <cell r="L615">
            <v>44938</v>
          </cell>
          <cell r="M615">
            <v>44939</v>
          </cell>
          <cell r="O615" t="str">
            <v>大阪</v>
          </cell>
          <cell r="P615" t="str">
            <v>一般</v>
          </cell>
          <cell r="Q615">
            <v>1</v>
          </cell>
          <cell r="R615" t="str">
            <v>モリモト</v>
          </cell>
          <cell r="S615" t="str">
            <v>カツオ</v>
          </cell>
          <cell r="T615" t="str">
            <v>モリモト　カツオ</v>
          </cell>
          <cell r="U615" t="str">
            <v>森本</v>
          </cell>
          <cell r="V615" t="str">
            <v>勝夫</v>
          </cell>
          <cell r="W615" t="str">
            <v>森本　勝夫</v>
          </cell>
          <cell r="X615">
            <v>25376</v>
          </cell>
          <cell r="Y615">
            <v>53</v>
          </cell>
          <cell r="Z615" t="str">
            <v>538-0051</v>
          </cell>
          <cell r="AA615" t="str">
            <v>大阪府</v>
          </cell>
          <cell r="AB615" t="str">
            <v>大阪市鶴見区諸口6-2-55</v>
          </cell>
          <cell r="AC615" t="str">
            <v>鶴見緑地ガーデンハウス410</v>
          </cell>
          <cell r="AD615" t="str">
            <v>090-3465-4399</v>
          </cell>
          <cell r="AE615" t="str">
            <v>morimoto.katsuo@jp.panasonic.com</v>
          </cell>
          <cell r="AF615" t="str">
            <v>パナソニックリフォーム株式会社　近畿支社</v>
          </cell>
          <cell r="AG615" t="str">
            <v>大阪南営業部　　大阪南第二営業所</v>
          </cell>
          <cell r="AH615" t="str">
            <v>591-8025</v>
          </cell>
          <cell r="AI615" t="str">
            <v>大阪府</v>
          </cell>
          <cell r="AJ615" t="str">
            <v>堺市北区長曾根町3083-9</v>
          </cell>
          <cell r="AK615" t="str">
            <v/>
          </cell>
          <cell r="AL615" t="str">
            <v>072-257-7488</v>
          </cell>
          <cell r="AM615" t="str">
            <v>⑥</v>
          </cell>
          <cell r="AN615" t="str">
            <v>森本勝夫</v>
          </cell>
          <cell r="AO615">
            <v>1</v>
          </cell>
          <cell r="AP615">
            <v>1</v>
          </cell>
          <cell r="AS615" t="str">
            <v>一括</v>
          </cell>
          <cell r="BA615" t="str">
            <v/>
          </cell>
          <cell r="BB615" t="str">
            <v/>
          </cell>
          <cell r="BC615" t="str">
            <v/>
          </cell>
          <cell r="BD615" t="str">
            <v/>
          </cell>
          <cell r="BE615" t="str">
            <v/>
          </cell>
          <cell r="BF615" t="str">
            <v/>
          </cell>
          <cell r="BG615" t="str">
            <v>9:30</v>
          </cell>
          <cell r="BH615" t="str">
            <v>17:00</v>
          </cell>
          <cell r="BI615" t="str">
            <v>9:00</v>
          </cell>
          <cell r="BJ615" t="str">
            <v>17:10</v>
          </cell>
          <cell r="BK615" t="str">
            <v/>
          </cell>
          <cell r="BL615" t="str">
            <v/>
          </cell>
        </row>
        <row r="616">
          <cell r="A616" t="str">
            <v>22-1400112-002</v>
          </cell>
          <cell r="B616">
            <v>44829</v>
          </cell>
          <cell r="C616">
            <v>44830</v>
          </cell>
          <cell r="F616" t="str">
            <v>1400112</v>
          </cell>
          <cell r="G616">
            <v>2</v>
          </cell>
          <cell r="H616">
            <v>40</v>
          </cell>
          <cell r="I616" t="str">
            <v>大阪</v>
          </cell>
          <cell r="J616" t="str">
            <v>天満研修センター</v>
          </cell>
          <cell r="K616" t="str">
            <v>Cタイプ</v>
          </cell>
          <cell r="L616">
            <v>44938</v>
          </cell>
          <cell r="M616">
            <v>44939</v>
          </cell>
          <cell r="O616" t="str">
            <v>大阪</v>
          </cell>
          <cell r="P616" t="str">
            <v>一般</v>
          </cell>
          <cell r="Q616">
            <v>1</v>
          </cell>
          <cell r="R616" t="str">
            <v>マツイ</v>
          </cell>
          <cell r="S616" t="str">
            <v>ヨウスケ</v>
          </cell>
          <cell r="T616" t="str">
            <v>マツイ　ヨウスケ</v>
          </cell>
          <cell r="U616" t="str">
            <v>松井</v>
          </cell>
          <cell r="V616" t="str">
            <v>洋介</v>
          </cell>
          <cell r="W616" t="str">
            <v>松井　洋介</v>
          </cell>
          <cell r="X616">
            <v>31990</v>
          </cell>
          <cell r="Y616">
            <v>35</v>
          </cell>
          <cell r="Z616" t="str">
            <v>619-1154</v>
          </cell>
          <cell r="AA616" t="str">
            <v>京都府</v>
          </cell>
          <cell r="AB616" t="str">
            <v>木津川市加茂町駅東2-5-3</v>
          </cell>
          <cell r="AC616" t="str">
            <v>ﾌﾟﾚｽﾃ加茂ﾀﾜｰ1710号室</v>
          </cell>
          <cell r="AD616" t="str">
            <v>080-8528-2762</v>
          </cell>
          <cell r="AE616" t="str">
            <v>you1001202@gmail.com</v>
          </cell>
          <cell r="AF616" t="str">
            <v>株式会社住宅あんしん保証</v>
          </cell>
          <cell r="AG616" t="str">
            <v>不動産事業部</v>
          </cell>
          <cell r="AH616" t="str">
            <v>104-0031</v>
          </cell>
          <cell r="AI616" t="str">
            <v>東京都</v>
          </cell>
          <cell r="AJ616" t="str">
            <v>中央区京橋1-6-1</v>
          </cell>
          <cell r="AK616" t="str">
            <v>三井住友海上テプコビル6階</v>
          </cell>
          <cell r="AL616" t="str">
            <v>03-6824-9444</v>
          </cell>
          <cell r="AM616" t="str">
            <v>①</v>
          </cell>
          <cell r="AN616" t="str">
            <v>松井　洋介</v>
          </cell>
          <cell r="AO616">
            <v>1</v>
          </cell>
          <cell r="AP616">
            <v>1</v>
          </cell>
          <cell r="AS616" t="str">
            <v>三菱</v>
          </cell>
          <cell r="AT616">
            <v>44832</v>
          </cell>
          <cell r="BA616" t="str">
            <v/>
          </cell>
          <cell r="BB616" t="str">
            <v/>
          </cell>
          <cell r="BC616" t="str">
            <v/>
          </cell>
          <cell r="BD616" t="str">
            <v/>
          </cell>
          <cell r="BE616" t="str">
            <v/>
          </cell>
          <cell r="BF616" t="str">
            <v/>
          </cell>
          <cell r="BG616" t="str">
            <v>9:30</v>
          </cell>
          <cell r="BH616" t="str">
            <v>17:00</v>
          </cell>
          <cell r="BI616" t="str">
            <v>9:00</v>
          </cell>
          <cell r="BJ616" t="str">
            <v>17:10</v>
          </cell>
          <cell r="BK616" t="str">
            <v/>
          </cell>
          <cell r="BL616" t="str">
            <v/>
          </cell>
        </row>
        <row r="617">
          <cell r="A617" t="str">
            <v>22-1400112-003</v>
          </cell>
          <cell r="B617">
            <v>44828</v>
          </cell>
          <cell r="C617">
            <v>44830</v>
          </cell>
          <cell r="F617" t="str">
            <v>1400112</v>
          </cell>
          <cell r="G617">
            <v>3</v>
          </cell>
          <cell r="H617">
            <v>40</v>
          </cell>
          <cell r="I617" t="str">
            <v>大阪</v>
          </cell>
          <cell r="J617" t="str">
            <v>天満研修センター</v>
          </cell>
          <cell r="K617" t="str">
            <v>Cタイプ</v>
          </cell>
          <cell r="L617">
            <v>44938</v>
          </cell>
          <cell r="M617">
            <v>44939</v>
          </cell>
          <cell r="O617" t="str">
            <v>大阪</v>
          </cell>
          <cell r="P617" t="str">
            <v>一般</v>
          </cell>
          <cell r="Q617">
            <v>1</v>
          </cell>
          <cell r="R617" t="str">
            <v>ヤマナカ</v>
          </cell>
          <cell r="S617" t="str">
            <v>トシカツ</v>
          </cell>
          <cell r="T617" t="str">
            <v>ヤマナカ　トシカツ</v>
          </cell>
          <cell r="U617" t="str">
            <v>山中</v>
          </cell>
          <cell r="V617" t="str">
            <v>俊克</v>
          </cell>
          <cell r="W617" t="str">
            <v>山中　俊克</v>
          </cell>
          <cell r="X617">
            <v>24350</v>
          </cell>
          <cell r="Y617">
            <v>56</v>
          </cell>
          <cell r="Z617" t="str">
            <v>562-0033</v>
          </cell>
          <cell r="AA617" t="str">
            <v>大阪府</v>
          </cell>
          <cell r="AB617" t="str">
            <v>箕面市今宮4-14-57</v>
          </cell>
          <cell r="AC617" t="str">
            <v/>
          </cell>
          <cell r="AD617" t="str">
            <v>090-3264-6393</v>
          </cell>
          <cell r="AE617" t="str">
            <v>t-yamanaka@mitsuihome.co.jp</v>
          </cell>
          <cell r="AF617" t="str">
            <v>三井ホーム株式会社</v>
          </cell>
          <cell r="AG617" t="str">
            <v>関西オーナーサポート部</v>
          </cell>
          <cell r="AH617" t="str">
            <v>560-0082</v>
          </cell>
          <cell r="AI617" t="str">
            <v>大阪府</v>
          </cell>
          <cell r="AJ617" t="str">
            <v>豊中市新千里東町1-5-3</v>
          </cell>
          <cell r="AK617" t="str">
            <v>千里朝日阪急ビル17F</v>
          </cell>
          <cell r="AL617" t="str">
            <v>06-6873-4631</v>
          </cell>
          <cell r="AM617" t="str">
            <v>⑥</v>
          </cell>
          <cell r="AN617" t="str">
            <v>山中　俊克</v>
          </cell>
          <cell r="AO617">
            <v>0</v>
          </cell>
          <cell r="AP617">
            <v>1</v>
          </cell>
          <cell r="AS617" t="str">
            <v>三菱</v>
          </cell>
          <cell r="BA617" t="str">
            <v/>
          </cell>
          <cell r="BB617" t="str">
            <v/>
          </cell>
          <cell r="BC617" t="str">
            <v/>
          </cell>
          <cell r="BD617" t="str">
            <v/>
          </cell>
          <cell r="BE617" t="str">
            <v/>
          </cell>
          <cell r="BF617" t="str">
            <v/>
          </cell>
          <cell r="BG617" t="str">
            <v>9:30</v>
          </cell>
          <cell r="BH617" t="str">
            <v>17:00</v>
          </cell>
          <cell r="BI617" t="str">
            <v>9:00</v>
          </cell>
          <cell r="BJ617" t="str">
            <v>17:10</v>
          </cell>
          <cell r="BK617" t="str">
            <v/>
          </cell>
          <cell r="BL617" t="str">
            <v/>
          </cell>
        </row>
        <row r="618">
          <cell r="A618" t="str">
            <v>22-1400112-004</v>
          </cell>
          <cell r="B618">
            <v>44845</v>
          </cell>
          <cell r="C618">
            <v>44845</v>
          </cell>
          <cell r="F618" t="str">
            <v>1400112</v>
          </cell>
          <cell r="G618">
            <v>4</v>
          </cell>
          <cell r="H618">
            <v>40</v>
          </cell>
          <cell r="I618" t="str">
            <v>大阪</v>
          </cell>
          <cell r="J618" t="str">
            <v>天満研修センター</v>
          </cell>
          <cell r="K618" t="str">
            <v>Cタイプ</v>
          </cell>
          <cell r="L618">
            <v>44938</v>
          </cell>
          <cell r="M618">
            <v>44939</v>
          </cell>
          <cell r="O618" t="str">
            <v>大阪</v>
          </cell>
          <cell r="P618" t="str">
            <v>一般</v>
          </cell>
          <cell r="Q618">
            <v>1</v>
          </cell>
          <cell r="R618" t="str">
            <v>トクダ</v>
          </cell>
          <cell r="S618" t="str">
            <v>マサヒロ</v>
          </cell>
          <cell r="T618" t="str">
            <v>トクダ　マサヒロ</v>
          </cell>
          <cell r="U618" t="str">
            <v>徳田</v>
          </cell>
          <cell r="V618" t="str">
            <v>正廣</v>
          </cell>
          <cell r="W618" t="str">
            <v>徳田　正廣</v>
          </cell>
          <cell r="X618">
            <v>28887</v>
          </cell>
          <cell r="Y618">
            <v>43</v>
          </cell>
          <cell r="Z618" t="str">
            <v>550-0013</v>
          </cell>
          <cell r="AA618" t="str">
            <v>大阪府</v>
          </cell>
          <cell r="AB618" t="str">
            <v>大阪市西区新町1-21-8</v>
          </cell>
          <cell r="AC618" t="str">
            <v>ライオンズマンション大阪スカイタワー601</v>
          </cell>
          <cell r="AD618" t="str">
            <v>090-7965-1355</v>
          </cell>
          <cell r="AE618" t="str">
            <v>tokuda@uni-tra.co.jp</v>
          </cell>
          <cell r="AF618" t="str">
            <v>株式会社ユニトラ</v>
          </cell>
          <cell r="AH618" t="str">
            <v>541-0058</v>
          </cell>
          <cell r="AI618" t="str">
            <v>大阪府</v>
          </cell>
          <cell r="AJ618" t="str">
            <v>大阪市中央区南久宝寺町4-4-9</v>
          </cell>
          <cell r="AL618" t="str">
            <v>06-4963-3731</v>
          </cell>
          <cell r="AM618" t="str">
            <v>⑥</v>
          </cell>
          <cell r="AN618" t="str">
            <v>徳田　正廣</v>
          </cell>
          <cell r="AO618">
            <v>1</v>
          </cell>
          <cell r="AP618">
            <v>1</v>
          </cell>
          <cell r="AS618" t="str">
            <v>三菱</v>
          </cell>
          <cell r="AT618">
            <v>44846</v>
          </cell>
          <cell r="AV618">
            <v>44846</v>
          </cell>
          <cell r="AW618" t="str">
            <v>株式会社ユニトラ</v>
          </cell>
          <cell r="AX618" t="str">
            <v>御中</v>
          </cell>
          <cell r="AY618">
            <v>44847</v>
          </cell>
          <cell r="BA618" t="str">
            <v/>
          </cell>
          <cell r="BB618" t="str">
            <v/>
          </cell>
          <cell r="BC618" t="str">
            <v/>
          </cell>
          <cell r="BD618" t="str">
            <v/>
          </cell>
          <cell r="BE618" t="str">
            <v/>
          </cell>
          <cell r="BF618" t="str">
            <v/>
          </cell>
          <cell r="BG618" t="str">
            <v>9:30</v>
          </cell>
          <cell r="BH618" t="str">
            <v>17:00</v>
          </cell>
          <cell r="BI618" t="str">
            <v>9:00</v>
          </cell>
          <cell r="BJ618" t="str">
            <v>17:10</v>
          </cell>
          <cell r="BK618" t="str">
            <v/>
          </cell>
          <cell r="BL618" t="str">
            <v/>
          </cell>
        </row>
        <row r="619">
          <cell r="A619" t="str">
            <v>22-1400112-005</v>
          </cell>
          <cell r="B619">
            <v>44845</v>
          </cell>
          <cell r="C619">
            <v>44845</v>
          </cell>
          <cell r="F619" t="str">
            <v>1400112</v>
          </cell>
          <cell r="G619">
            <v>5</v>
          </cell>
          <cell r="H619">
            <v>40</v>
          </cell>
          <cell r="I619" t="str">
            <v>大阪</v>
          </cell>
          <cell r="J619" t="str">
            <v>天満研修センター</v>
          </cell>
          <cell r="K619" t="str">
            <v>Cタイプ</v>
          </cell>
          <cell r="L619">
            <v>44938</v>
          </cell>
          <cell r="M619">
            <v>44939</v>
          </cell>
          <cell r="O619" t="str">
            <v>大阪</v>
          </cell>
          <cell r="P619" t="str">
            <v>一般</v>
          </cell>
          <cell r="Q619">
            <v>1</v>
          </cell>
          <cell r="R619" t="str">
            <v>ウエノ</v>
          </cell>
          <cell r="S619" t="str">
            <v>リョウイチ</v>
          </cell>
          <cell r="T619" t="str">
            <v>ウエノ　リョウイチ</v>
          </cell>
          <cell r="U619" t="str">
            <v>植野</v>
          </cell>
          <cell r="V619" t="str">
            <v>良一</v>
          </cell>
          <cell r="W619" t="str">
            <v>植野　良一</v>
          </cell>
          <cell r="X619">
            <v>29236</v>
          </cell>
          <cell r="Y619">
            <v>42</v>
          </cell>
          <cell r="Z619" t="str">
            <v>592-0003</v>
          </cell>
          <cell r="AA619" t="str">
            <v>大阪府</v>
          </cell>
          <cell r="AB619" t="str">
            <v>大阪府高石市東羽衣1-7-1</v>
          </cell>
          <cell r="AD619" t="str">
            <v>090-8820-1333</v>
          </cell>
          <cell r="AE619" t="str">
            <v>ueno@uni-tra.co.jp</v>
          </cell>
          <cell r="AF619" t="str">
            <v>株式会社ユニトラ</v>
          </cell>
          <cell r="AH619" t="str">
            <v>541-0058</v>
          </cell>
          <cell r="AI619" t="str">
            <v>大阪府</v>
          </cell>
          <cell r="AJ619" t="str">
            <v>大阪市中央区南久宝寺町4-4-9</v>
          </cell>
          <cell r="AL619" t="str">
            <v>06-4963-3731</v>
          </cell>
          <cell r="AM619" t="str">
            <v>⑥</v>
          </cell>
          <cell r="AN619" t="str">
            <v>植野　良一</v>
          </cell>
          <cell r="AO619">
            <v>1</v>
          </cell>
          <cell r="AP619">
            <v>1</v>
          </cell>
          <cell r="AS619" t="str">
            <v>三菱</v>
          </cell>
          <cell r="AT619">
            <v>44846</v>
          </cell>
          <cell r="AV619">
            <v>44846</v>
          </cell>
          <cell r="AW619" t="str">
            <v>株式会社ユニトラ</v>
          </cell>
          <cell r="AX619" t="str">
            <v>御中</v>
          </cell>
          <cell r="AY619">
            <v>44847</v>
          </cell>
          <cell r="BA619" t="str">
            <v/>
          </cell>
          <cell r="BB619" t="str">
            <v/>
          </cell>
          <cell r="BC619" t="str">
            <v/>
          </cell>
          <cell r="BD619" t="str">
            <v/>
          </cell>
          <cell r="BE619" t="str">
            <v/>
          </cell>
          <cell r="BF619" t="str">
            <v/>
          </cell>
          <cell r="BG619" t="str">
            <v>9:30</v>
          </cell>
          <cell r="BH619" t="str">
            <v>17:00</v>
          </cell>
          <cell r="BI619" t="str">
            <v>9:00</v>
          </cell>
          <cell r="BJ619" t="str">
            <v>17:10</v>
          </cell>
          <cell r="BK619" t="str">
            <v/>
          </cell>
          <cell r="BL619" t="str">
            <v/>
          </cell>
        </row>
        <row r="620">
          <cell r="A620" t="str">
            <v>22-1400112-006</v>
          </cell>
          <cell r="B620">
            <v>44847</v>
          </cell>
          <cell r="C620">
            <v>44860</v>
          </cell>
          <cell r="F620" t="str">
            <v>1400112</v>
          </cell>
          <cell r="G620">
            <v>6</v>
          </cell>
          <cell r="H620">
            <v>40</v>
          </cell>
          <cell r="I620" t="str">
            <v>大阪</v>
          </cell>
          <cell r="J620" t="str">
            <v>天満研修センター</v>
          </cell>
          <cell r="K620" t="str">
            <v>Cタイプ</v>
          </cell>
          <cell r="L620">
            <v>44938</v>
          </cell>
          <cell r="M620">
            <v>44939</v>
          </cell>
          <cell r="O620" t="str">
            <v>大阪</v>
          </cell>
          <cell r="P620" t="str">
            <v>一般</v>
          </cell>
          <cell r="Q620">
            <v>1</v>
          </cell>
          <cell r="R620" t="str">
            <v>ヒロウミ</v>
          </cell>
          <cell r="S620" t="str">
            <v>カズヒラ</v>
          </cell>
          <cell r="T620" t="str">
            <v>ヒロウミ　カズヒラ</v>
          </cell>
          <cell r="U620" t="str">
            <v>広海</v>
          </cell>
          <cell r="V620" t="str">
            <v>和平</v>
          </cell>
          <cell r="W620" t="str">
            <v>広海　和平</v>
          </cell>
          <cell r="X620">
            <v>22744</v>
          </cell>
          <cell r="Y620">
            <v>60</v>
          </cell>
          <cell r="Z620" t="str">
            <v>590-0012</v>
          </cell>
          <cell r="AA620" t="str">
            <v>大阪府</v>
          </cell>
          <cell r="AB620" t="str">
            <v>堺市堺区浅香山町3-10-25-203</v>
          </cell>
          <cell r="AD620" t="str">
            <v>090-7967-9786</v>
          </cell>
          <cell r="AE620" t="str">
            <v>hiroumi-kazuhira@hanwa.co.jp</v>
          </cell>
          <cell r="AF620" t="str">
            <v>阪和興業株式会社</v>
          </cell>
          <cell r="AH620" t="str">
            <v>541-8585</v>
          </cell>
          <cell r="AI620" t="str">
            <v>大阪府</v>
          </cell>
          <cell r="AJ620" t="str">
            <v>大阪市中央区伏見町四丁目3番9号</v>
          </cell>
          <cell r="AL620" t="str">
            <v>090-7967-9786</v>
          </cell>
          <cell r="AM620" t="str">
            <v>①</v>
          </cell>
          <cell r="AN620" t="str">
            <v>広海　和平</v>
          </cell>
          <cell r="AO620">
            <v>0</v>
          </cell>
          <cell r="AP620">
            <v>1</v>
          </cell>
          <cell r="AS620" t="str">
            <v>三菱</v>
          </cell>
          <cell r="BA620" t="str">
            <v/>
          </cell>
          <cell r="BB620" t="str">
            <v/>
          </cell>
          <cell r="BC620" t="str">
            <v/>
          </cell>
          <cell r="BD620" t="str">
            <v/>
          </cell>
          <cell r="BE620" t="str">
            <v/>
          </cell>
          <cell r="BF620" t="str">
            <v/>
          </cell>
          <cell r="BG620" t="str">
            <v>9:30</v>
          </cell>
          <cell r="BH620" t="str">
            <v>17:00</v>
          </cell>
          <cell r="BI620" t="str">
            <v>9:00</v>
          </cell>
          <cell r="BJ620" t="str">
            <v>17:10</v>
          </cell>
          <cell r="BK620" t="str">
            <v/>
          </cell>
          <cell r="BL620" t="str">
            <v/>
          </cell>
        </row>
        <row r="621">
          <cell r="A621" t="str">
            <v>22-1400112-007</v>
          </cell>
          <cell r="B621">
            <v>44859</v>
          </cell>
          <cell r="C621">
            <v>44861</v>
          </cell>
          <cell r="F621" t="str">
            <v>1400112</v>
          </cell>
          <cell r="G621">
            <v>7</v>
          </cell>
          <cell r="H621">
            <v>40</v>
          </cell>
          <cell r="I621" t="str">
            <v>大阪</v>
          </cell>
          <cell r="J621" t="str">
            <v>天満研修センター</v>
          </cell>
          <cell r="K621" t="str">
            <v>Cタイプ</v>
          </cell>
          <cell r="L621">
            <v>44938</v>
          </cell>
          <cell r="M621">
            <v>44939</v>
          </cell>
          <cell r="O621" t="str">
            <v>大阪</v>
          </cell>
          <cell r="P621" t="str">
            <v>一般</v>
          </cell>
          <cell r="Q621">
            <v>1</v>
          </cell>
          <cell r="R621" t="str">
            <v>ミナミ</v>
          </cell>
          <cell r="S621" t="str">
            <v>アキラ</v>
          </cell>
          <cell r="T621" t="str">
            <v>ミナミ　アキラ</v>
          </cell>
          <cell r="U621" t="str">
            <v>南</v>
          </cell>
          <cell r="V621" t="str">
            <v>昂</v>
          </cell>
          <cell r="W621" t="str">
            <v>南　昂</v>
          </cell>
          <cell r="X621">
            <v>33307</v>
          </cell>
          <cell r="Y621">
            <v>31</v>
          </cell>
          <cell r="Z621" t="str">
            <v>658-0025</v>
          </cell>
          <cell r="AA621" t="str">
            <v>兵庫県</v>
          </cell>
          <cell r="AB621" t="str">
            <v>神戸市東灘区魚崎南町2-5-18</v>
          </cell>
          <cell r="AD621" t="str">
            <v>080-1497-5948</v>
          </cell>
          <cell r="AE621" t="str">
            <v>minami-akira@sk-kaken.jp</v>
          </cell>
          <cell r="AF621" t="str">
            <v>エスケー化研株式会社</v>
          </cell>
          <cell r="AG621" t="str">
            <v>大阪住宅開発営業所</v>
          </cell>
          <cell r="AH621" t="str">
            <v>567-0034</v>
          </cell>
          <cell r="AI621" t="str">
            <v>大阪府</v>
          </cell>
          <cell r="AJ621" t="str">
            <v>茨木市中穂積3-5-31</v>
          </cell>
          <cell r="AL621" t="str">
            <v>072-621-7747</v>
          </cell>
          <cell r="AM621" t="str">
            <v>①</v>
          </cell>
          <cell r="AN621" t="str">
            <v>南　昂</v>
          </cell>
          <cell r="AO621">
            <v>1</v>
          </cell>
          <cell r="AP621">
            <v>0</v>
          </cell>
          <cell r="AS621" t="str">
            <v>三菱</v>
          </cell>
          <cell r="AT621">
            <v>44867</v>
          </cell>
          <cell r="BA621" t="str">
            <v/>
          </cell>
          <cell r="BB621" t="str">
            <v/>
          </cell>
          <cell r="BC621" t="str">
            <v/>
          </cell>
          <cell r="BD621" t="str">
            <v/>
          </cell>
          <cell r="BE621" t="str">
            <v/>
          </cell>
          <cell r="BF621" t="str">
            <v/>
          </cell>
          <cell r="BG621" t="str">
            <v>9:30</v>
          </cell>
          <cell r="BH621" t="str">
            <v>17:00</v>
          </cell>
          <cell r="BI621" t="str">
            <v>9:00</v>
          </cell>
          <cell r="BJ621" t="str">
            <v>17:10</v>
          </cell>
          <cell r="BK621" t="str">
            <v/>
          </cell>
          <cell r="BL621" t="str">
            <v/>
          </cell>
        </row>
        <row r="622">
          <cell r="A622" t="str">
            <v>22-1400112-008</v>
          </cell>
          <cell r="B622">
            <v>44859</v>
          </cell>
          <cell r="C622">
            <v>44861</v>
          </cell>
          <cell r="F622" t="str">
            <v>1400112</v>
          </cell>
          <cell r="G622">
            <v>8</v>
          </cell>
          <cell r="H622">
            <v>40</v>
          </cell>
          <cell r="I622" t="str">
            <v>大阪</v>
          </cell>
          <cell r="J622" t="str">
            <v>天満研修センター</v>
          </cell>
          <cell r="K622" t="str">
            <v>Cタイプ</v>
          </cell>
          <cell r="L622">
            <v>44938</v>
          </cell>
          <cell r="M622">
            <v>44939</v>
          </cell>
          <cell r="O622" t="str">
            <v>大阪</v>
          </cell>
          <cell r="P622" t="str">
            <v>一般</v>
          </cell>
          <cell r="Q622">
            <v>1</v>
          </cell>
          <cell r="R622" t="str">
            <v>クリタ</v>
          </cell>
          <cell r="S622" t="str">
            <v>チアキ</v>
          </cell>
          <cell r="T622" t="str">
            <v>クリタ　チアキ</v>
          </cell>
          <cell r="U622" t="str">
            <v>栗田</v>
          </cell>
          <cell r="V622" t="str">
            <v>千秋</v>
          </cell>
          <cell r="W622" t="str">
            <v>栗田　千秋</v>
          </cell>
          <cell r="X622">
            <v>24351</v>
          </cell>
          <cell r="Y622">
            <v>56</v>
          </cell>
          <cell r="Z622" t="str">
            <v>658-0032</v>
          </cell>
          <cell r="AA622" t="str">
            <v>兵庫県</v>
          </cell>
          <cell r="AB622" t="str">
            <v>神戸市東灘区向洋町中1丁目10-101</v>
          </cell>
          <cell r="AC622" t="str">
            <v>イーストコート3番街1013号</v>
          </cell>
          <cell r="AD622" t="str">
            <v>090-6905-7432</v>
          </cell>
          <cell r="AE622" t="str">
            <v>chiaki-kurita@mitsuihome.co.jp</v>
          </cell>
          <cell r="AF622" t="str">
            <v>三井ホーム株式会社</v>
          </cell>
          <cell r="AG622" t="str">
            <v>神戸リフォーム事業グループ</v>
          </cell>
          <cell r="AH622" t="str">
            <v>658-0015</v>
          </cell>
          <cell r="AI622" t="str">
            <v>兵庫県</v>
          </cell>
          <cell r="AJ622" t="str">
            <v>神戸市東灘区本山南町8丁目6-26</v>
          </cell>
          <cell r="AL622" t="str">
            <v>078-451-7731</v>
          </cell>
          <cell r="AM622" t="str">
            <v>⑥</v>
          </cell>
          <cell r="AN622" t="str">
            <v>栗田　千秋</v>
          </cell>
          <cell r="AO622">
            <v>1</v>
          </cell>
          <cell r="AP622">
            <v>1</v>
          </cell>
          <cell r="AS622" t="str">
            <v>三菱</v>
          </cell>
          <cell r="BA622" t="str">
            <v/>
          </cell>
          <cell r="BB622" t="str">
            <v/>
          </cell>
          <cell r="BC622" t="str">
            <v/>
          </cell>
          <cell r="BD622" t="str">
            <v/>
          </cell>
          <cell r="BE622" t="str">
            <v/>
          </cell>
          <cell r="BF622" t="str">
            <v/>
          </cell>
          <cell r="BG622" t="str">
            <v>9:30</v>
          </cell>
          <cell r="BH622" t="str">
            <v>17:00</v>
          </cell>
          <cell r="BI622" t="str">
            <v>9:00</v>
          </cell>
          <cell r="BJ622" t="str">
            <v>17:10</v>
          </cell>
          <cell r="BK622" t="str">
            <v/>
          </cell>
          <cell r="BL622" t="str">
            <v/>
          </cell>
        </row>
        <row r="623">
          <cell r="A623" t="str">
            <v>22-1400112-009</v>
          </cell>
          <cell r="B623">
            <v>44852</v>
          </cell>
          <cell r="C623">
            <v>44865</v>
          </cell>
          <cell r="F623" t="str">
            <v>1400112</v>
          </cell>
          <cell r="G623">
            <v>9</v>
          </cell>
          <cell r="H623">
            <v>40</v>
          </cell>
          <cell r="I623" t="str">
            <v>大阪</v>
          </cell>
          <cell r="J623" t="str">
            <v>天満研修センター</v>
          </cell>
          <cell r="K623" t="str">
            <v>Cタイプ</v>
          </cell>
          <cell r="L623">
            <v>44938</v>
          </cell>
          <cell r="M623">
            <v>44939</v>
          </cell>
          <cell r="O623" t="str">
            <v>大阪</v>
          </cell>
          <cell r="P623" t="str">
            <v>一般</v>
          </cell>
          <cell r="Q623">
            <v>1</v>
          </cell>
          <cell r="R623" t="str">
            <v>コジマ</v>
          </cell>
          <cell r="S623" t="str">
            <v>シゲル</v>
          </cell>
          <cell r="T623" t="str">
            <v>コジマ　シゲル</v>
          </cell>
          <cell r="U623" t="str">
            <v>小嶋</v>
          </cell>
          <cell r="V623" t="str">
            <v>茂</v>
          </cell>
          <cell r="W623" t="str">
            <v>小嶋　茂</v>
          </cell>
          <cell r="X623">
            <v>26654</v>
          </cell>
          <cell r="Y623">
            <v>49</v>
          </cell>
          <cell r="Z623" t="str">
            <v>653-0004</v>
          </cell>
          <cell r="AA623" t="str">
            <v>兵庫県</v>
          </cell>
          <cell r="AB623" t="str">
            <v>神戸市長田区四番町2丁目18-3</v>
          </cell>
          <cell r="AD623" t="str">
            <v>080-6189-5689</v>
          </cell>
          <cell r="AE623" t="str">
            <v>g-leaf@m-ks.co.jp</v>
          </cell>
          <cell r="AF623" t="str">
            <v>株式会社SBK</v>
          </cell>
          <cell r="AH623" t="str">
            <v>653-0003</v>
          </cell>
          <cell r="AI623" t="str">
            <v>兵庫県</v>
          </cell>
          <cell r="AJ623" t="str">
            <v>神戸市長田区五番町4丁目30-29-108</v>
          </cell>
          <cell r="AL623" t="str">
            <v>078-576-7311</v>
          </cell>
          <cell r="AM623" t="str">
            <v>⑥</v>
          </cell>
          <cell r="AN623" t="str">
            <v>小嶋　茂</v>
          </cell>
          <cell r="AO623">
            <v>1</v>
          </cell>
          <cell r="AP623">
            <v>1</v>
          </cell>
          <cell r="AS623" t="str">
            <v>三菱</v>
          </cell>
          <cell r="AT623">
            <v>44867</v>
          </cell>
          <cell r="BA623" t="str">
            <v/>
          </cell>
          <cell r="BB623" t="str">
            <v/>
          </cell>
          <cell r="BC623" t="str">
            <v/>
          </cell>
          <cell r="BD623" t="str">
            <v/>
          </cell>
          <cell r="BE623" t="str">
            <v/>
          </cell>
          <cell r="BF623" t="str">
            <v/>
          </cell>
          <cell r="BG623" t="str">
            <v>9:30</v>
          </cell>
          <cell r="BH623" t="str">
            <v>17:00</v>
          </cell>
          <cell r="BI623" t="str">
            <v>9:00</v>
          </cell>
          <cell r="BJ623" t="str">
            <v>17:10</v>
          </cell>
          <cell r="BK623" t="str">
            <v/>
          </cell>
          <cell r="BL623" t="str">
            <v/>
          </cell>
        </row>
        <row r="624">
          <cell r="A624" t="str">
            <v>22-1500126-000</v>
          </cell>
          <cell r="B624">
            <v>44725</v>
          </cell>
          <cell r="E624">
            <v>0</v>
          </cell>
          <cell r="F624" t="str">
            <v>1500126</v>
          </cell>
          <cell r="H624">
            <v>50</v>
          </cell>
          <cell r="I624" t="str">
            <v>広島</v>
          </cell>
          <cell r="J624" t="str">
            <v>広島国際会議場</v>
          </cell>
          <cell r="K624" t="str">
            <v>ラン</v>
          </cell>
          <cell r="L624">
            <v>44952</v>
          </cell>
          <cell r="P624" t="str">
            <v>一般</v>
          </cell>
          <cell r="Q624">
            <v>1</v>
          </cell>
          <cell r="T624" t="str">
            <v>　</v>
          </cell>
          <cell r="U624" t="str">
            <v>福井　影俊</v>
          </cell>
          <cell r="W624" t="str">
            <v>福井　影俊　</v>
          </cell>
          <cell r="Y624" t="str">
            <v/>
          </cell>
          <cell r="AF624" t="str">
            <v>トヨタホーム株式会社　中国カンパニー</v>
          </cell>
          <cell r="AG624" t="str">
            <v>中国カンパニーストック推進部</v>
          </cell>
          <cell r="AS624" t="str">
            <v>一括</v>
          </cell>
          <cell r="BA624" t="str">
            <v/>
          </cell>
          <cell r="BB624" t="str">
            <v/>
          </cell>
          <cell r="BC624" t="str">
            <v/>
          </cell>
          <cell r="BD624" t="str">
            <v/>
          </cell>
          <cell r="BE624" t="str">
            <v/>
          </cell>
          <cell r="BF624" t="str">
            <v/>
          </cell>
          <cell r="BG624" t="str">
            <v>9:30</v>
          </cell>
          <cell r="BH624" t="str">
            <v>17:00</v>
          </cell>
          <cell r="BI624" t="str">
            <v>9:00</v>
          </cell>
          <cell r="BJ624" t="str">
            <v>17:10</v>
          </cell>
          <cell r="BK624" t="str">
            <v/>
          </cell>
          <cell r="BL624" t="str">
            <v/>
          </cell>
        </row>
        <row r="625">
          <cell r="A625" t="str">
            <v>22-1500126-000</v>
          </cell>
          <cell r="B625">
            <v>44725</v>
          </cell>
          <cell r="E625">
            <v>0</v>
          </cell>
          <cell r="F625" t="str">
            <v>1500126</v>
          </cell>
          <cell r="H625">
            <v>50</v>
          </cell>
          <cell r="I625" t="str">
            <v>広島</v>
          </cell>
          <cell r="J625" t="str">
            <v>広島国際会議場</v>
          </cell>
          <cell r="K625" t="str">
            <v>ラン</v>
          </cell>
          <cell r="L625">
            <v>44952</v>
          </cell>
          <cell r="P625" t="str">
            <v>一般</v>
          </cell>
          <cell r="Q625">
            <v>1</v>
          </cell>
          <cell r="T625" t="str">
            <v>　</v>
          </cell>
          <cell r="U625" t="str">
            <v>前田　直美</v>
          </cell>
          <cell r="W625" t="str">
            <v>前田　直美　</v>
          </cell>
          <cell r="Y625" t="str">
            <v/>
          </cell>
          <cell r="AF625" t="str">
            <v>トヨタホーム株式会社　中国カンパニー</v>
          </cell>
          <cell r="AG625" t="str">
            <v>中国カンパニーストック推進部</v>
          </cell>
          <cell r="AS625" t="str">
            <v>一括</v>
          </cell>
          <cell r="BA625" t="str">
            <v/>
          </cell>
          <cell r="BB625" t="str">
            <v/>
          </cell>
          <cell r="BC625" t="str">
            <v/>
          </cell>
          <cell r="BD625" t="str">
            <v/>
          </cell>
          <cell r="BE625" t="str">
            <v/>
          </cell>
          <cell r="BF625" t="str">
            <v/>
          </cell>
          <cell r="BG625" t="str">
            <v>9:30</v>
          </cell>
          <cell r="BH625" t="str">
            <v>17:00</v>
          </cell>
          <cell r="BI625" t="str">
            <v>9:00</v>
          </cell>
          <cell r="BJ625" t="str">
            <v>17:10</v>
          </cell>
          <cell r="BK625" t="str">
            <v/>
          </cell>
          <cell r="BL625" t="str">
            <v/>
          </cell>
        </row>
        <row r="626">
          <cell r="A626" t="str">
            <v>22-1500126-000</v>
          </cell>
          <cell r="B626">
            <v>44725</v>
          </cell>
          <cell r="E626">
            <v>0</v>
          </cell>
          <cell r="F626" t="str">
            <v>1500126</v>
          </cell>
          <cell r="H626">
            <v>50</v>
          </cell>
          <cell r="I626" t="str">
            <v>広島</v>
          </cell>
          <cell r="J626" t="str">
            <v>広島国際会議場</v>
          </cell>
          <cell r="K626" t="str">
            <v>ラン</v>
          </cell>
          <cell r="L626">
            <v>44952</v>
          </cell>
          <cell r="P626" t="str">
            <v>一般</v>
          </cell>
          <cell r="Q626">
            <v>1</v>
          </cell>
          <cell r="T626" t="str">
            <v>　</v>
          </cell>
          <cell r="U626" t="str">
            <v>徳安　弘幸</v>
          </cell>
          <cell r="W626" t="str">
            <v>徳安　弘幸　</v>
          </cell>
          <cell r="Y626" t="str">
            <v/>
          </cell>
          <cell r="AF626" t="str">
            <v>トヨタホーム株式会社　中国カンパニー</v>
          </cell>
          <cell r="AG626" t="str">
            <v>中国カンパニーストック推進部</v>
          </cell>
          <cell r="AS626" t="str">
            <v>一括</v>
          </cell>
          <cell r="BA626" t="str">
            <v/>
          </cell>
          <cell r="BB626" t="str">
            <v/>
          </cell>
          <cell r="BC626" t="str">
            <v/>
          </cell>
          <cell r="BD626" t="str">
            <v/>
          </cell>
          <cell r="BE626" t="str">
            <v/>
          </cell>
          <cell r="BF626" t="str">
            <v/>
          </cell>
          <cell r="BG626" t="str">
            <v>9:30</v>
          </cell>
          <cell r="BH626" t="str">
            <v>17:00</v>
          </cell>
          <cell r="BI626" t="str">
            <v>9:00</v>
          </cell>
          <cell r="BJ626" t="str">
            <v>17:10</v>
          </cell>
          <cell r="BK626" t="str">
            <v/>
          </cell>
          <cell r="BL626" t="str">
            <v/>
          </cell>
        </row>
        <row r="627">
          <cell r="A627" t="str">
            <v>22-1500126-000</v>
          </cell>
          <cell r="B627">
            <v>44725</v>
          </cell>
          <cell r="E627">
            <v>0</v>
          </cell>
          <cell r="F627" t="str">
            <v>1500126</v>
          </cell>
          <cell r="H627">
            <v>50</v>
          </cell>
          <cell r="I627" t="str">
            <v>広島</v>
          </cell>
          <cell r="J627" t="str">
            <v>広島国際会議場</v>
          </cell>
          <cell r="K627" t="str">
            <v>ラン</v>
          </cell>
          <cell r="L627">
            <v>44952</v>
          </cell>
          <cell r="P627" t="str">
            <v>一般</v>
          </cell>
          <cell r="Q627">
            <v>1</v>
          </cell>
          <cell r="T627" t="str">
            <v>　</v>
          </cell>
          <cell r="U627" t="str">
            <v>谷本　賢治</v>
          </cell>
          <cell r="W627" t="str">
            <v>谷本　賢治　</v>
          </cell>
          <cell r="Y627" t="str">
            <v/>
          </cell>
          <cell r="AF627" t="str">
            <v>トヨタホーム株式会社　中国カンパニー</v>
          </cell>
          <cell r="AG627" t="str">
            <v>中国カンパニーストック推進部</v>
          </cell>
          <cell r="AS627" t="str">
            <v>一括</v>
          </cell>
          <cell r="BA627" t="str">
            <v/>
          </cell>
          <cell r="BB627" t="str">
            <v/>
          </cell>
          <cell r="BC627" t="str">
            <v/>
          </cell>
          <cell r="BD627" t="str">
            <v/>
          </cell>
          <cell r="BE627" t="str">
            <v/>
          </cell>
          <cell r="BF627" t="str">
            <v/>
          </cell>
          <cell r="BG627" t="str">
            <v>9:30</v>
          </cell>
          <cell r="BH627" t="str">
            <v>17:00</v>
          </cell>
          <cell r="BI627" t="str">
            <v>9:00</v>
          </cell>
          <cell r="BJ627" t="str">
            <v>17:10</v>
          </cell>
          <cell r="BK627" t="str">
            <v/>
          </cell>
          <cell r="BL627" t="str">
            <v/>
          </cell>
        </row>
        <row r="628">
          <cell r="A628" t="str">
            <v>22-1500126-000</v>
          </cell>
          <cell r="B628">
            <v>44727</v>
          </cell>
          <cell r="F628" t="str">
            <v>1500126</v>
          </cell>
          <cell r="H628">
            <v>50</v>
          </cell>
          <cell r="I628" t="str">
            <v>広島</v>
          </cell>
          <cell r="J628" t="str">
            <v>広島国際会議場</v>
          </cell>
          <cell r="K628" t="str">
            <v>ラン</v>
          </cell>
          <cell r="L628">
            <v>44952</v>
          </cell>
          <cell r="P628" t="str">
            <v>一般</v>
          </cell>
          <cell r="Q628">
            <v>1</v>
          </cell>
          <cell r="T628" t="str">
            <v>　</v>
          </cell>
          <cell r="U628" t="str">
            <v>山下克也</v>
          </cell>
          <cell r="W628" t="str">
            <v>山下克也　</v>
          </cell>
          <cell r="Y628" t="str">
            <v/>
          </cell>
          <cell r="AF628" t="str">
            <v>パナソニックホームズ株式会社</v>
          </cell>
          <cell r="BA628" t="str">
            <v/>
          </cell>
          <cell r="BB628" t="str">
            <v/>
          </cell>
          <cell r="BC628" t="str">
            <v/>
          </cell>
          <cell r="BD628" t="str">
            <v/>
          </cell>
          <cell r="BE628" t="str">
            <v/>
          </cell>
          <cell r="BF628" t="str">
            <v/>
          </cell>
          <cell r="BG628" t="str">
            <v>9:30</v>
          </cell>
          <cell r="BH628" t="str">
            <v>17:00</v>
          </cell>
          <cell r="BI628" t="str">
            <v>9:00</v>
          </cell>
          <cell r="BJ628" t="str">
            <v>17:10</v>
          </cell>
          <cell r="BK628" t="str">
            <v/>
          </cell>
          <cell r="BL628" t="str">
            <v/>
          </cell>
        </row>
        <row r="629">
          <cell r="A629" t="str">
            <v>22-1500126-000</v>
          </cell>
          <cell r="B629">
            <v>44813</v>
          </cell>
          <cell r="F629" t="str">
            <v>1500126</v>
          </cell>
          <cell r="H629">
            <v>50</v>
          </cell>
          <cell r="I629" t="str">
            <v>広島</v>
          </cell>
          <cell r="J629" t="str">
            <v>広島国際会議場</v>
          </cell>
          <cell r="K629" t="str">
            <v>ラン</v>
          </cell>
          <cell r="L629">
            <v>44952</v>
          </cell>
          <cell r="O629" t="str">
            <v>広島</v>
          </cell>
          <cell r="P629" t="str">
            <v>一般</v>
          </cell>
          <cell r="Q629">
            <v>1</v>
          </cell>
          <cell r="R629" t="str">
            <v>パナソニックリフォーム</v>
          </cell>
          <cell r="T629" t="str">
            <v>パナソニックリフォーム　</v>
          </cell>
          <cell r="W629" t="str">
            <v>　</v>
          </cell>
          <cell r="Y629" t="str">
            <v/>
          </cell>
          <cell r="BA629" t="str">
            <v/>
          </cell>
          <cell r="BB629" t="str">
            <v/>
          </cell>
          <cell r="BC629" t="str">
            <v/>
          </cell>
          <cell r="BD629" t="str">
            <v/>
          </cell>
          <cell r="BE629" t="str">
            <v/>
          </cell>
          <cell r="BF629" t="str">
            <v/>
          </cell>
          <cell r="BG629" t="str">
            <v>9:30</v>
          </cell>
          <cell r="BH629" t="str">
            <v>17:00</v>
          </cell>
          <cell r="BI629" t="str">
            <v>9:00</v>
          </cell>
          <cell r="BJ629" t="str">
            <v>17:10</v>
          </cell>
          <cell r="BK629" t="str">
            <v/>
          </cell>
          <cell r="BL629" t="str">
            <v/>
          </cell>
        </row>
        <row r="630">
          <cell r="A630" t="str">
            <v>22-1500126-000</v>
          </cell>
          <cell r="B630">
            <v>44813</v>
          </cell>
          <cell r="F630" t="str">
            <v>1500126</v>
          </cell>
          <cell r="H630">
            <v>50</v>
          </cell>
          <cell r="I630" t="str">
            <v>広島</v>
          </cell>
          <cell r="J630" t="str">
            <v>広島国際会議場</v>
          </cell>
          <cell r="K630" t="str">
            <v>ラン</v>
          </cell>
          <cell r="L630">
            <v>44952</v>
          </cell>
          <cell r="O630" t="str">
            <v>広島</v>
          </cell>
          <cell r="P630" t="str">
            <v>一般</v>
          </cell>
          <cell r="Q630">
            <v>1</v>
          </cell>
          <cell r="R630" t="str">
            <v>パナソニックリフォーム</v>
          </cell>
          <cell r="T630" t="str">
            <v>パナソニックリフォーム　</v>
          </cell>
          <cell r="W630" t="str">
            <v>　</v>
          </cell>
          <cell r="Y630" t="str">
            <v/>
          </cell>
          <cell r="BA630" t="str">
            <v/>
          </cell>
          <cell r="BB630" t="str">
            <v/>
          </cell>
          <cell r="BC630" t="str">
            <v/>
          </cell>
          <cell r="BD630" t="str">
            <v/>
          </cell>
          <cell r="BE630" t="str">
            <v/>
          </cell>
          <cell r="BF630" t="str">
            <v/>
          </cell>
          <cell r="BG630" t="str">
            <v>9:30</v>
          </cell>
          <cell r="BH630" t="str">
            <v>17:00</v>
          </cell>
          <cell r="BI630" t="str">
            <v>9:00</v>
          </cell>
          <cell r="BJ630" t="str">
            <v>17:10</v>
          </cell>
          <cell r="BK630" t="str">
            <v/>
          </cell>
          <cell r="BL630" t="str">
            <v/>
          </cell>
        </row>
        <row r="631">
          <cell r="A631" t="str">
            <v>22-1500126-000</v>
          </cell>
          <cell r="B631">
            <v>44813</v>
          </cell>
          <cell r="F631" t="str">
            <v>1500126</v>
          </cell>
          <cell r="H631">
            <v>50</v>
          </cell>
          <cell r="I631" t="str">
            <v>広島</v>
          </cell>
          <cell r="J631" t="str">
            <v>広島国際会議場</v>
          </cell>
          <cell r="K631" t="str">
            <v>ラン</v>
          </cell>
          <cell r="L631">
            <v>44952</v>
          </cell>
          <cell r="O631" t="str">
            <v>広島</v>
          </cell>
          <cell r="P631" t="str">
            <v>一般</v>
          </cell>
          <cell r="Q631">
            <v>1</v>
          </cell>
          <cell r="R631" t="str">
            <v>パナソニックリフォーム</v>
          </cell>
          <cell r="T631" t="str">
            <v>パナソニックリフォーム　</v>
          </cell>
          <cell r="W631" t="str">
            <v>　</v>
          </cell>
          <cell r="Y631" t="str">
            <v/>
          </cell>
          <cell r="BA631" t="str">
            <v/>
          </cell>
          <cell r="BB631" t="str">
            <v/>
          </cell>
          <cell r="BC631" t="str">
            <v/>
          </cell>
          <cell r="BD631" t="str">
            <v/>
          </cell>
          <cell r="BE631" t="str">
            <v/>
          </cell>
          <cell r="BF631" t="str">
            <v/>
          </cell>
          <cell r="BG631" t="str">
            <v>9:30</v>
          </cell>
          <cell r="BH631" t="str">
            <v>17:00</v>
          </cell>
          <cell r="BI631" t="str">
            <v>9:00</v>
          </cell>
          <cell r="BJ631" t="str">
            <v>17:10</v>
          </cell>
          <cell r="BK631" t="str">
            <v/>
          </cell>
          <cell r="BL631" t="str">
            <v/>
          </cell>
        </row>
        <row r="632">
          <cell r="A632" t="str">
            <v>22-1500126-000</v>
          </cell>
          <cell r="B632">
            <v>44813</v>
          </cell>
          <cell r="F632" t="str">
            <v>1500126</v>
          </cell>
          <cell r="H632">
            <v>50</v>
          </cell>
          <cell r="I632" t="str">
            <v>広島</v>
          </cell>
          <cell r="J632" t="str">
            <v>広島国際会議場</v>
          </cell>
          <cell r="K632" t="str">
            <v>ラン</v>
          </cell>
          <cell r="L632">
            <v>44952</v>
          </cell>
          <cell r="O632" t="str">
            <v>広島</v>
          </cell>
          <cell r="P632" t="str">
            <v>一般</v>
          </cell>
          <cell r="Q632">
            <v>1</v>
          </cell>
          <cell r="R632" t="str">
            <v>パナソニックリフォーム</v>
          </cell>
          <cell r="T632" t="str">
            <v>パナソニックリフォーム　</v>
          </cell>
          <cell r="W632" t="str">
            <v>　</v>
          </cell>
          <cell r="Y632" t="str">
            <v/>
          </cell>
          <cell r="BA632" t="str">
            <v/>
          </cell>
          <cell r="BB632" t="str">
            <v/>
          </cell>
          <cell r="BC632" t="str">
            <v/>
          </cell>
          <cell r="BD632" t="str">
            <v/>
          </cell>
          <cell r="BE632" t="str">
            <v/>
          </cell>
          <cell r="BF632" t="str">
            <v/>
          </cell>
          <cell r="BG632" t="str">
            <v>9:30</v>
          </cell>
          <cell r="BH632" t="str">
            <v>17:00</v>
          </cell>
          <cell r="BI632" t="str">
            <v>9:00</v>
          </cell>
          <cell r="BJ632" t="str">
            <v>17:10</v>
          </cell>
          <cell r="BK632" t="str">
            <v/>
          </cell>
          <cell r="BL632" t="str">
            <v/>
          </cell>
        </row>
        <row r="633">
          <cell r="A633" t="str">
            <v>22-1500126-000</v>
          </cell>
          <cell r="B633">
            <v>44813</v>
          </cell>
          <cell r="F633" t="str">
            <v>1500126</v>
          </cell>
          <cell r="H633">
            <v>50</v>
          </cell>
          <cell r="I633" t="str">
            <v>広島</v>
          </cell>
          <cell r="J633" t="str">
            <v>広島国際会議場</v>
          </cell>
          <cell r="K633" t="str">
            <v>ラン</v>
          </cell>
          <cell r="L633">
            <v>44952</v>
          </cell>
          <cell r="O633" t="str">
            <v>広島</v>
          </cell>
          <cell r="P633" t="str">
            <v>一般</v>
          </cell>
          <cell r="Q633">
            <v>1</v>
          </cell>
          <cell r="R633" t="str">
            <v>パナソニックリフォーム</v>
          </cell>
          <cell r="T633" t="str">
            <v>パナソニックリフォーム　</v>
          </cell>
          <cell r="W633" t="str">
            <v>　</v>
          </cell>
          <cell r="Y633" t="str">
            <v/>
          </cell>
          <cell r="BA633" t="str">
            <v/>
          </cell>
          <cell r="BB633" t="str">
            <v/>
          </cell>
          <cell r="BC633" t="str">
            <v/>
          </cell>
          <cell r="BD633" t="str">
            <v/>
          </cell>
          <cell r="BE633" t="str">
            <v/>
          </cell>
          <cell r="BF633" t="str">
            <v/>
          </cell>
          <cell r="BG633" t="str">
            <v>9:30</v>
          </cell>
          <cell r="BH633" t="str">
            <v>17:00</v>
          </cell>
          <cell r="BI633" t="str">
            <v>9:00</v>
          </cell>
          <cell r="BJ633" t="str">
            <v>17:10</v>
          </cell>
          <cell r="BK633" t="str">
            <v/>
          </cell>
          <cell r="BL633" t="str">
            <v/>
          </cell>
        </row>
        <row r="634">
          <cell r="A634" t="str">
            <v>22-1500126-000</v>
          </cell>
          <cell r="B634">
            <v>44813</v>
          </cell>
          <cell r="F634" t="str">
            <v>1500126</v>
          </cell>
          <cell r="H634">
            <v>50</v>
          </cell>
          <cell r="I634" t="str">
            <v>広島</v>
          </cell>
          <cell r="J634" t="str">
            <v>広島国際会議場</v>
          </cell>
          <cell r="K634" t="str">
            <v>ラン</v>
          </cell>
          <cell r="L634">
            <v>44952</v>
          </cell>
          <cell r="O634" t="str">
            <v>広島</v>
          </cell>
          <cell r="P634" t="str">
            <v>一般</v>
          </cell>
          <cell r="Q634">
            <v>1</v>
          </cell>
          <cell r="R634" t="str">
            <v>パナソニックリフォーム</v>
          </cell>
          <cell r="T634" t="str">
            <v>パナソニックリフォーム　</v>
          </cell>
          <cell r="W634" t="str">
            <v>　</v>
          </cell>
          <cell r="Y634" t="str">
            <v/>
          </cell>
          <cell r="BA634" t="str">
            <v/>
          </cell>
          <cell r="BB634" t="str">
            <v/>
          </cell>
          <cell r="BC634" t="str">
            <v/>
          </cell>
          <cell r="BD634" t="str">
            <v/>
          </cell>
          <cell r="BE634" t="str">
            <v/>
          </cell>
          <cell r="BF634" t="str">
            <v/>
          </cell>
          <cell r="BG634" t="str">
            <v>9:30</v>
          </cell>
          <cell r="BH634" t="str">
            <v>17:00</v>
          </cell>
          <cell r="BI634" t="str">
            <v>9:00</v>
          </cell>
          <cell r="BJ634" t="str">
            <v>17:10</v>
          </cell>
          <cell r="BK634" t="str">
            <v/>
          </cell>
          <cell r="BL634" t="str">
            <v/>
          </cell>
        </row>
        <row r="635">
          <cell r="A635" t="str">
            <v>22-1500126-000</v>
          </cell>
          <cell r="B635">
            <v>44813</v>
          </cell>
          <cell r="F635" t="str">
            <v>1500126</v>
          </cell>
          <cell r="H635">
            <v>50</v>
          </cell>
          <cell r="I635" t="str">
            <v>広島</v>
          </cell>
          <cell r="J635" t="str">
            <v>広島国際会議場</v>
          </cell>
          <cell r="K635" t="str">
            <v>ラン</v>
          </cell>
          <cell r="L635">
            <v>44952</v>
          </cell>
          <cell r="O635" t="str">
            <v>広島</v>
          </cell>
          <cell r="P635" t="str">
            <v>一般</v>
          </cell>
          <cell r="Q635">
            <v>1</v>
          </cell>
          <cell r="R635" t="str">
            <v>パナソニックリフォーム</v>
          </cell>
          <cell r="T635" t="str">
            <v>パナソニックリフォーム　</v>
          </cell>
          <cell r="W635" t="str">
            <v>　</v>
          </cell>
          <cell r="Y635" t="str">
            <v/>
          </cell>
          <cell r="BA635" t="str">
            <v/>
          </cell>
          <cell r="BB635" t="str">
            <v/>
          </cell>
          <cell r="BC635" t="str">
            <v/>
          </cell>
          <cell r="BD635" t="str">
            <v/>
          </cell>
          <cell r="BE635" t="str">
            <v/>
          </cell>
          <cell r="BF635" t="str">
            <v/>
          </cell>
          <cell r="BG635" t="str">
            <v>9:30</v>
          </cell>
          <cell r="BH635" t="str">
            <v>17:00</v>
          </cell>
          <cell r="BI635" t="str">
            <v>9:00</v>
          </cell>
          <cell r="BJ635" t="str">
            <v>17:10</v>
          </cell>
          <cell r="BK635" t="str">
            <v/>
          </cell>
          <cell r="BL635" t="str">
            <v/>
          </cell>
        </row>
        <row r="636">
          <cell r="A636" t="str">
            <v>22-1500126-000</v>
          </cell>
          <cell r="B636">
            <v>44813</v>
          </cell>
          <cell r="F636" t="str">
            <v>1500126</v>
          </cell>
          <cell r="H636">
            <v>50</v>
          </cell>
          <cell r="I636" t="str">
            <v>広島</v>
          </cell>
          <cell r="J636" t="str">
            <v>広島国際会議場</v>
          </cell>
          <cell r="K636" t="str">
            <v>ラン</v>
          </cell>
          <cell r="L636">
            <v>44952</v>
          </cell>
          <cell r="O636" t="str">
            <v>広島</v>
          </cell>
          <cell r="P636" t="str">
            <v>一般</v>
          </cell>
          <cell r="Q636">
            <v>1</v>
          </cell>
          <cell r="R636" t="str">
            <v>パナソニックリフォーム</v>
          </cell>
          <cell r="T636" t="str">
            <v>パナソニックリフォーム　</v>
          </cell>
          <cell r="W636" t="str">
            <v>　</v>
          </cell>
          <cell r="Y636" t="str">
            <v/>
          </cell>
          <cell r="BA636" t="str">
            <v/>
          </cell>
          <cell r="BB636" t="str">
            <v/>
          </cell>
          <cell r="BC636" t="str">
            <v/>
          </cell>
          <cell r="BD636" t="str">
            <v/>
          </cell>
          <cell r="BE636" t="str">
            <v/>
          </cell>
          <cell r="BF636" t="str">
            <v/>
          </cell>
          <cell r="BG636" t="str">
            <v>9:30</v>
          </cell>
          <cell r="BH636" t="str">
            <v>17:00</v>
          </cell>
          <cell r="BI636" t="str">
            <v>9:00</v>
          </cell>
          <cell r="BJ636" t="str">
            <v>17:10</v>
          </cell>
          <cell r="BK636" t="str">
            <v/>
          </cell>
          <cell r="BL636" t="str">
            <v/>
          </cell>
        </row>
        <row r="637">
          <cell r="A637" t="str">
            <v>22-1500126-000</v>
          </cell>
          <cell r="B637">
            <v>44831</v>
          </cell>
          <cell r="F637" t="str">
            <v>1500126</v>
          </cell>
          <cell r="H637">
            <v>50</v>
          </cell>
          <cell r="I637" t="str">
            <v>広島</v>
          </cell>
          <cell r="J637" t="str">
            <v>広島国際会議場</v>
          </cell>
          <cell r="K637" t="str">
            <v>ラン</v>
          </cell>
          <cell r="L637">
            <v>44952</v>
          </cell>
          <cell r="O637" t="str">
            <v>広島</v>
          </cell>
          <cell r="P637" t="str">
            <v>一般</v>
          </cell>
          <cell r="Q637">
            <v>1</v>
          </cell>
          <cell r="R637" t="str">
            <v>パナソニックリフォーム</v>
          </cell>
          <cell r="S637" t="str">
            <v>西中国営業部</v>
          </cell>
          <cell r="T637" t="str">
            <v>パナソニックリフォーム　西中国営業部</v>
          </cell>
          <cell r="W637" t="str">
            <v>　</v>
          </cell>
          <cell r="Y637" t="str">
            <v/>
          </cell>
          <cell r="BA637" t="str">
            <v/>
          </cell>
          <cell r="BB637" t="str">
            <v/>
          </cell>
          <cell r="BC637" t="str">
            <v/>
          </cell>
          <cell r="BD637" t="str">
            <v/>
          </cell>
          <cell r="BE637" t="str">
            <v/>
          </cell>
          <cell r="BF637" t="str">
            <v/>
          </cell>
          <cell r="BG637" t="str">
            <v>9:30</v>
          </cell>
          <cell r="BH637" t="str">
            <v>17:00</v>
          </cell>
          <cell r="BI637" t="str">
            <v>9:00</v>
          </cell>
          <cell r="BJ637" t="str">
            <v>17:10</v>
          </cell>
          <cell r="BK637" t="str">
            <v/>
          </cell>
          <cell r="BL637" t="str">
            <v/>
          </cell>
        </row>
        <row r="638">
          <cell r="A638" t="str">
            <v>22-1500126-000</v>
          </cell>
          <cell r="B638">
            <v>44831</v>
          </cell>
          <cell r="F638" t="str">
            <v>1500126</v>
          </cell>
          <cell r="H638">
            <v>50</v>
          </cell>
          <cell r="I638" t="str">
            <v>広島</v>
          </cell>
          <cell r="J638" t="str">
            <v>広島国際会議場</v>
          </cell>
          <cell r="K638" t="str">
            <v>ラン</v>
          </cell>
          <cell r="L638">
            <v>44952</v>
          </cell>
          <cell r="O638" t="str">
            <v>広島</v>
          </cell>
          <cell r="P638" t="str">
            <v>一般</v>
          </cell>
          <cell r="Q638">
            <v>1</v>
          </cell>
          <cell r="R638" t="str">
            <v>パナソニックリフォーム</v>
          </cell>
          <cell r="S638" t="str">
            <v>西中国営業部</v>
          </cell>
          <cell r="T638" t="str">
            <v>パナソニックリフォーム　西中国営業部</v>
          </cell>
          <cell r="W638" t="str">
            <v>　</v>
          </cell>
          <cell r="Y638" t="str">
            <v/>
          </cell>
          <cell r="BA638" t="str">
            <v/>
          </cell>
          <cell r="BB638" t="str">
            <v/>
          </cell>
          <cell r="BC638" t="str">
            <v/>
          </cell>
          <cell r="BD638" t="str">
            <v/>
          </cell>
          <cell r="BE638" t="str">
            <v/>
          </cell>
          <cell r="BF638" t="str">
            <v/>
          </cell>
          <cell r="BG638" t="str">
            <v>9:30</v>
          </cell>
          <cell r="BH638" t="str">
            <v>17:00</v>
          </cell>
          <cell r="BI638" t="str">
            <v>9:00</v>
          </cell>
          <cell r="BJ638" t="str">
            <v>17:10</v>
          </cell>
          <cell r="BK638" t="str">
            <v/>
          </cell>
          <cell r="BL638" t="str">
            <v/>
          </cell>
        </row>
        <row r="639">
          <cell r="A639" t="str">
            <v>22-1500126-000</v>
          </cell>
          <cell r="B639">
            <v>44831</v>
          </cell>
          <cell r="F639" t="str">
            <v>1500126</v>
          </cell>
          <cell r="H639">
            <v>50</v>
          </cell>
          <cell r="I639" t="str">
            <v>広島</v>
          </cell>
          <cell r="J639" t="str">
            <v>広島国際会議場</v>
          </cell>
          <cell r="K639" t="str">
            <v>ラン</v>
          </cell>
          <cell r="L639">
            <v>44952</v>
          </cell>
          <cell r="O639" t="str">
            <v>広島</v>
          </cell>
          <cell r="P639" t="str">
            <v>一般</v>
          </cell>
          <cell r="Q639">
            <v>1</v>
          </cell>
          <cell r="R639" t="str">
            <v>パナソニックリフォーム</v>
          </cell>
          <cell r="S639" t="str">
            <v>西中国営業部</v>
          </cell>
          <cell r="T639" t="str">
            <v>パナソニックリフォーム　西中国営業部</v>
          </cell>
          <cell r="W639" t="str">
            <v>　</v>
          </cell>
          <cell r="Y639" t="str">
            <v/>
          </cell>
          <cell r="BA639" t="str">
            <v/>
          </cell>
          <cell r="BB639" t="str">
            <v/>
          </cell>
          <cell r="BC639" t="str">
            <v/>
          </cell>
          <cell r="BD639" t="str">
            <v/>
          </cell>
          <cell r="BE639" t="str">
            <v/>
          </cell>
          <cell r="BF639" t="str">
            <v/>
          </cell>
          <cell r="BG639" t="str">
            <v>9:30</v>
          </cell>
          <cell r="BH639" t="str">
            <v>17:00</v>
          </cell>
          <cell r="BI639" t="str">
            <v>9:00</v>
          </cell>
          <cell r="BJ639" t="str">
            <v>17:10</v>
          </cell>
          <cell r="BK639" t="str">
            <v/>
          </cell>
          <cell r="BL639" t="str">
            <v/>
          </cell>
        </row>
        <row r="640">
          <cell r="A640" t="str">
            <v>22-1500126-000</v>
          </cell>
          <cell r="B640">
            <v>44831</v>
          </cell>
          <cell r="F640" t="str">
            <v>1500126</v>
          </cell>
          <cell r="H640">
            <v>50</v>
          </cell>
          <cell r="I640" t="str">
            <v>広島</v>
          </cell>
          <cell r="J640" t="str">
            <v>広島国際会議場</v>
          </cell>
          <cell r="K640" t="str">
            <v>ラン</v>
          </cell>
          <cell r="L640">
            <v>44952</v>
          </cell>
          <cell r="O640" t="str">
            <v>広島</v>
          </cell>
          <cell r="P640" t="str">
            <v>一般</v>
          </cell>
          <cell r="Q640">
            <v>1</v>
          </cell>
          <cell r="R640" t="str">
            <v>パナソニックリフォーム</v>
          </cell>
          <cell r="S640" t="str">
            <v>西中国営業部</v>
          </cell>
          <cell r="T640" t="str">
            <v>パナソニックリフォーム　西中国営業部</v>
          </cell>
          <cell r="W640" t="str">
            <v>　</v>
          </cell>
          <cell r="Y640" t="str">
            <v/>
          </cell>
          <cell r="BA640" t="str">
            <v/>
          </cell>
          <cell r="BB640" t="str">
            <v/>
          </cell>
          <cell r="BC640" t="str">
            <v/>
          </cell>
          <cell r="BD640" t="str">
            <v/>
          </cell>
          <cell r="BE640" t="str">
            <v/>
          </cell>
          <cell r="BF640" t="str">
            <v/>
          </cell>
          <cell r="BG640" t="str">
            <v>9:30</v>
          </cell>
          <cell r="BH640" t="str">
            <v>17:00</v>
          </cell>
          <cell r="BI640" t="str">
            <v>9:00</v>
          </cell>
          <cell r="BJ640" t="str">
            <v>17:10</v>
          </cell>
          <cell r="BK640" t="str">
            <v/>
          </cell>
          <cell r="BL640" t="str">
            <v/>
          </cell>
        </row>
        <row r="641">
          <cell r="A641" t="str">
            <v>22-1500126-000</v>
          </cell>
          <cell r="B641">
            <v>44831</v>
          </cell>
          <cell r="F641" t="str">
            <v>1500126</v>
          </cell>
          <cell r="H641">
            <v>50</v>
          </cell>
          <cell r="I641" t="str">
            <v>広島</v>
          </cell>
          <cell r="J641" t="str">
            <v>広島国際会議場</v>
          </cell>
          <cell r="K641" t="str">
            <v>ラン</v>
          </cell>
          <cell r="L641">
            <v>44952</v>
          </cell>
          <cell r="O641" t="str">
            <v>広島</v>
          </cell>
          <cell r="P641" t="str">
            <v>一般</v>
          </cell>
          <cell r="Q641">
            <v>1</v>
          </cell>
          <cell r="R641" t="str">
            <v>パナソニックリフォーム</v>
          </cell>
          <cell r="S641" t="str">
            <v>西中国営業部</v>
          </cell>
          <cell r="T641" t="str">
            <v>パナソニックリフォーム　西中国営業部</v>
          </cell>
          <cell r="W641" t="str">
            <v>　</v>
          </cell>
          <cell r="Y641" t="str">
            <v/>
          </cell>
          <cell r="BA641" t="str">
            <v/>
          </cell>
          <cell r="BB641" t="str">
            <v/>
          </cell>
          <cell r="BC641" t="str">
            <v/>
          </cell>
          <cell r="BD641" t="str">
            <v/>
          </cell>
          <cell r="BE641" t="str">
            <v/>
          </cell>
          <cell r="BF641" t="str">
            <v/>
          </cell>
          <cell r="BG641" t="str">
            <v>9:30</v>
          </cell>
          <cell r="BH641" t="str">
            <v>17:00</v>
          </cell>
          <cell r="BI641" t="str">
            <v>9:00</v>
          </cell>
          <cell r="BJ641" t="str">
            <v>17:10</v>
          </cell>
          <cell r="BK641" t="str">
            <v/>
          </cell>
          <cell r="BL641" t="str">
            <v/>
          </cell>
        </row>
        <row r="642">
          <cell r="A642" t="str">
            <v>22-1500126-000</v>
          </cell>
          <cell r="B642">
            <v>44831</v>
          </cell>
          <cell r="F642" t="str">
            <v>1500126</v>
          </cell>
          <cell r="H642">
            <v>50</v>
          </cell>
          <cell r="I642" t="str">
            <v>広島</v>
          </cell>
          <cell r="J642" t="str">
            <v>広島国際会議場</v>
          </cell>
          <cell r="K642" t="str">
            <v>ラン</v>
          </cell>
          <cell r="L642">
            <v>44952</v>
          </cell>
          <cell r="O642" t="str">
            <v>広島</v>
          </cell>
          <cell r="P642" t="str">
            <v>一般</v>
          </cell>
          <cell r="Q642">
            <v>1</v>
          </cell>
          <cell r="R642" t="str">
            <v>パナソニックリフォーム</v>
          </cell>
          <cell r="S642" t="str">
            <v>西中国営業部</v>
          </cell>
          <cell r="T642" t="str">
            <v>パナソニックリフォーム　西中国営業部</v>
          </cell>
          <cell r="W642" t="str">
            <v>　</v>
          </cell>
          <cell r="Y642" t="str">
            <v/>
          </cell>
          <cell r="BA642" t="str">
            <v/>
          </cell>
          <cell r="BB642" t="str">
            <v/>
          </cell>
          <cell r="BC642" t="str">
            <v/>
          </cell>
          <cell r="BD642" t="str">
            <v/>
          </cell>
          <cell r="BE642" t="str">
            <v/>
          </cell>
          <cell r="BF642" t="str">
            <v/>
          </cell>
          <cell r="BG642" t="str">
            <v>9:30</v>
          </cell>
          <cell r="BH642" t="str">
            <v>17:00</v>
          </cell>
          <cell r="BI642" t="str">
            <v>9:00</v>
          </cell>
          <cell r="BJ642" t="str">
            <v>17:10</v>
          </cell>
          <cell r="BK642" t="str">
            <v/>
          </cell>
          <cell r="BL642" t="str">
            <v/>
          </cell>
        </row>
        <row r="643">
          <cell r="A643" t="str">
            <v>22-1500126-000</v>
          </cell>
          <cell r="B643">
            <v>44831</v>
          </cell>
          <cell r="F643" t="str">
            <v>1500126</v>
          </cell>
          <cell r="H643">
            <v>50</v>
          </cell>
          <cell r="I643" t="str">
            <v>広島</v>
          </cell>
          <cell r="J643" t="str">
            <v>広島国際会議場</v>
          </cell>
          <cell r="K643" t="str">
            <v>ラン</v>
          </cell>
          <cell r="L643">
            <v>44952</v>
          </cell>
          <cell r="O643" t="str">
            <v>広島</v>
          </cell>
          <cell r="P643" t="str">
            <v>一般</v>
          </cell>
          <cell r="Q643">
            <v>1</v>
          </cell>
          <cell r="R643" t="str">
            <v>パナソニックリフォーム</v>
          </cell>
          <cell r="S643" t="str">
            <v>西中国営業部</v>
          </cell>
          <cell r="T643" t="str">
            <v>パナソニックリフォーム　西中国営業部</v>
          </cell>
          <cell r="W643" t="str">
            <v>　</v>
          </cell>
          <cell r="Y643" t="str">
            <v/>
          </cell>
          <cell r="BA643" t="str">
            <v/>
          </cell>
          <cell r="BB643" t="str">
            <v/>
          </cell>
          <cell r="BC643" t="str">
            <v/>
          </cell>
          <cell r="BD643" t="str">
            <v/>
          </cell>
          <cell r="BE643" t="str">
            <v/>
          </cell>
          <cell r="BF643" t="str">
            <v/>
          </cell>
          <cell r="BG643" t="str">
            <v>9:30</v>
          </cell>
          <cell r="BH643" t="str">
            <v>17:00</v>
          </cell>
          <cell r="BI643" t="str">
            <v>9:00</v>
          </cell>
          <cell r="BJ643" t="str">
            <v>17:10</v>
          </cell>
          <cell r="BK643" t="str">
            <v/>
          </cell>
          <cell r="BL643" t="str">
            <v/>
          </cell>
        </row>
        <row r="644">
          <cell r="A644" t="str">
            <v>22-1500126-000</v>
          </cell>
          <cell r="B644">
            <v>44831</v>
          </cell>
          <cell r="F644" t="str">
            <v>1500126</v>
          </cell>
          <cell r="H644">
            <v>50</v>
          </cell>
          <cell r="I644" t="str">
            <v>広島</v>
          </cell>
          <cell r="J644" t="str">
            <v>広島国際会議場</v>
          </cell>
          <cell r="K644" t="str">
            <v>ラン</v>
          </cell>
          <cell r="L644">
            <v>44952</v>
          </cell>
          <cell r="O644" t="str">
            <v>広島</v>
          </cell>
          <cell r="P644" t="str">
            <v>一般</v>
          </cell>
          <cell r="Q644">
            <v>1</v>
          </cell>
          <cell r="R644" t="str">
            <v>パナソニックリフォーム</v>
          </cell>
          <cell r="S644" t="str">
            <v>西中国営業部</v>
          </cell>
          <cell r="T644" t="str">
            <v>パナソニックリフォーム　西中国営業部</v>
          </cell>
          <cell r="W644" t="str">
            <v>　</v>
          </cell>
          <cell r="Y644" t="str">
            <v/>
          </cell>
          <cell r="BA644" t="str">
            <v/>
          </cell>
          <cell r="BB644" t="str">
            <v/>
          </cell>
          <cell r="BC644" t="str">
            <v/>
          </cell>
          <cell r="BD644" t="str">
            <v/>
          </cell>
          <cell r="BE644" t="str">
            <v/>
          </cell>
          <cell r="BF644" t="str">
            <v/>
          </cell>
          <cell r="BG644" t="str">
            <v>9:30</v>
          </cell>
          <cell r="BH644" t="str">
            <v>17:00</v>
          </cell>
          <cell r="BI644" t="str">
            <v>9:00</v>
          </cell>
          <cell r="BJ644" t="str">
            <v>17:10</v>
          </cell>
          <cell r="BK644" t="str">
            <v/>
          </cell>
          <cell r="BL644" t="str">
            <v/>
          </cell>
        </row>
        <row r="645">
          <cell r="A645" t="str">
            <v>22-1500126-000</v>
          </cell>
          <cell r="B645">
            <v>44834</v>
          </cell>
          <cell r="F645" t="str">
            <v>1500126</v>
          </cell>
          <cell r="H645">
            <v>50</v>
          </cell>
          <cell r="I645" t="str">
            <v>広島</v>
          </cell>
          <cell r="J645" t="str">
            <v>広島国際会議場</v>
          </cell>
          <cell r="K645" t="str">
            <v>ラン</v>
          </cell>
          <cell r="L645">
            <v>44952</v>
          </cell>
          <cell r="M645">
            <v>44953</v>
          </cell>
          <cell r="O645" t="str">
            <v>広島</v>
          </cell>
          <cell r="P645" t="str">
            <v>一般</v>
          </cell>
          <cell r="Q645">
            <v>1</v>
          </cell>
          <cell r="R645" t="str">
            <v>ミサワホーム中国</v>
          </cell>
          <cell r="S645" t="str">
            <v>優先枠奥田様</v>
          </cell>
          <cell r="T645" t="str">
            <v>ミサワホーム中国　優先枠奥田様</v>
          </cell>
          <cell r="W645" t="str">
            <v>　</v>
          </cell>
          <cell r="Y645" t="str">
            <v/>
          </cell>
          <cell r="BA645" t="str">
            <v/>
          </cell>
          <cell r="BB645" t="str">
            <v/>
          </cell>
          <cell r="BC645" t="str">
            <v/>
          </cell>
          <cell r="BD645" t="str">
            <v/>
          </cell>
          <cell r="BE645" t="str">
            <v/>
          </cell>
          <cell r="BF645" t="str">
            <v/>
          </cell>
          <cell r="BG645" t="str">
            <v>9:30</v>
          </cell>
          <cell r="BH645" t="str">
            <v>17:00</v>
          </cell>
          <cell r="BI645" t="str">
            <v>9:00</v>
          </cell>
          <cell r="BJ645" t="str">
            <v>17:10</v>
          </cell>
          <cell r="BK645" t="str">
            <v/>
          </cell>
          <cell r="BL645" t="str">
            <v/>
          </cell>
        </row>
        <row r="646">
          <cell r="A646" t="str">
            <v>22-1500126-000</v>
          </cell>
          <cell r="B646">
            <v>44834</v>
          </cell>
          <cell r="F646" t="str">
            <v>1500126</v>
          </cell>
          <cell r="H646">
            <v>50</v>
          </cell>
          <cell r="I646" t="str">
            <v>広島</v>
          </cell>
          <cell r="J646" t="str">
            <v>広島国際会議場</v>
          </cell>
          <cell r="K646" t="str">
            <v>ラン</v>
          </cell>
          <cell r="L646">
            <v>44952</v>
          </cell>
          <cell r="M646">
            <v>44953</v>
          </cell>
          <cell r="O646" t="str">
            <v>広島</v>
          </cell>
          <cell r="P646" t="str">
            <v>一般</v>
          </cell>
          <cell r="Q646">
            <v>1</v>
          </cell>
          <cell r="R646" t="str">
            <v>ミサワホーム中国</v>
          </cell>
          <cell r="S646" t="str">
            <v>優先枠奥田様</v>
          </cell>
          <cell r="T646" t="str">
            <v>ミサワホーム中国　優先枠奥田様</v>
          </cell>
          <cell r="W646" t="str">
            <v>　</v>
          </cell>
          <cell r="Y646" t="str">
            <v/>
          </cell>
          <cell r="BA646" t="str">
            <v/>
          </cell>
          <cell r="BB646" t="str">
            <v/>
          </cell>
          <cell r="BC646" t="str">
            <v/>
          </cell>
          <cell r="BD646" t="str">
            <v/>
          </cell>
          <cell r="BE646" t="str">
            <v/>
          </cell>
          <cell r="BF646" t="str">
            <v/>
          </cell>
          <cell r="BG646" t="str">
            <v>9:30</v>
          </cell>
          <cell r="BH646" t="str">
            <v>17:00</v>
          </cell>
          <cell r="BI646" t="str">
            <v>9:00</v>
          </cell>
          <cell r="BJ646" t="str">
            <v>17:10</v>
          </cell>
          <cell r="BK646" t="str">
            <v/>
          </cell>
          <cell r="BL646" t="str">
            <v/>
          </cell>
        </row>
        <row r="647">
          <cell r="A647" t="str">
            <v>22-1500126-000</v>
          </cell>
          <cell r="B647">
            <v>44834</v>
          </cell>
          <cell r="F647" t="str">
            <v>1500126</v>
          </cell>
          <cell r="H647">
            <v>50</v>
          </cell>
          <cell r="I647" t="str">
            <v>広島</v>
          </cell>
          <cell r="J647" t="str">
            <v>広島国際会議場</v>
          </cell>
          <cell r="K647" t="str">
            <v>ラン</v>
          </cell>
          <cell r="L647">
            <v>44952</v>
          </cell>
          <cell r="M647">
            <v>44953</v>
          </cell>
          <cell r="O647" t="str">
            <v>広島</v>
          </cell>
          <cell r="P647" t="str">
            <v>一般</v>
          </cell>
          <cell r="Q647">
            <v>1</v>
          </cell>
          <cell r="R647" t="str">
            <v>ミサワホーム中国</v>
          </cell>
          <cell r="S647" t="str">
            <v>優先枠奥田様</v>
          </cell>
          <cell r="T647" t="str">
            <v>ミサワホーム中国　優先枠奥田様</v>
          </cell>
          <cell r="W647" t="str">
            <v>　</v>
          </cell>
          <cell r="Y647" t="str">
            <v/>
          </cell>
          <cell r="BA647" t="str">
            <v/>
          </cell>
          <cell r="BB647" t="str">
            <v/>
          </cell>
          <cell r="BC647" t="str">
            <v/>
          </cell>
          <cell r="BD647" t="str">
            <v/>
          </cell>
          <cell r="BE647" t="str">
            <v/>
          </cell>
          <cell r="BF647" t="str">
            <v/>
          </cell>
          <cell r="BG647" t="str">
            <v>9:30</v>
          </cell>
          <cell r="BH647" t="str">
            <v>17:00</v>
          </cell>
          <cell r="BI647" t="str">
            <v>9:00</v>
          </cell>
          <cell r="BJ647" t="str">
            <v>17:10</v>
          </cell>
          <cell r="BK647" t="str">
            <v/>
          </cell>
          <cell r="BL647" t="str">
            <v/>
          </cell>
        </row>
        <row r="648">
          <cell r="A648" t="str">
            <v>22-1500126-000</v>
          </cell>
          <cell r="B648">
            <v>44834</v>
          </cell>
          <cell r="F648" t="str">
            <v>1500126</v>
          </cell>
          <cell r="H648">
            <v>50</v>
          </cell>
          <cell r="I648" t="str">
            <v>広島</v>
          </cell>
          <cell r="J648" t="str">
            <v>広島国際会議場</v>
          </cell>
          <cell r="K648" t="str">
            <v>ラン</v>
          </cell>
          <cell r="L648">
            <v>44952</v>
          </cell>
          <cell r="M648">
            <v>44953</v>
          </cell>
          <cell r="O648" t="str">
            <v>広島</v>
          </cell>
          <cell r="P648" t="str">
            <v>一般</v>
          </cell>
          <cell r="Q648">
            <v>1</v>
          </cell>
          <cell r="R648" t="str">
            <v>ミサワホーム中国</v>
          </cell>
          <cell r="S648" t="str">
            <v>優先枠奥田様</v>
          </cell>
          <cell r="T648" t="str">
            <v>ミサワホーム中国　優先枠奥田様</v>
          </cell>
          <cell r="W648" t="str">
            <v>　</v>
          </cell>
          <cell r="Y648" t="str">
            <v/>
          </cell>
          <cell r="BA648" t="str">
            <v/>
          </cell>
          <cell r="BB648" t="str">
            <v/>
          </cell>
          <cell r="BC648" t="str">
            <v/>
          </cell>
          <cell r="BD648" t="str">
            <v/>
          </cell>
          <cell r="BE648" t="str">
            <v/>
          </cell>
          <cell r="BF648" t="str">
            <v/>
          </cell>
          <cell r="BG648" t="str">
            <v>9:30</v>
          </cell>
          <cell r="BH648" t="str">
            <v>17:00</v>
          </cell>
          <cell r="BI648" t="str">
            <v>9:00</v>
          </cell>
          <cell r="BJ648" t="str">
            <v>17:10</v>
          </cell>
          <cell r="BK648" t="str">
            <v/>
          </cell>
          <cell r="BL648" t="str">
            <v/>
          </cell>
        </row>
        <row r="649">
          <cell r="A649" t="str">
            <v>22-1500126-000</v>
          </cell>
          <cell r="B649">
            <v>44834</v>
          </cell>
          <cell r="F649" t="str">
            <v>1500126</v>
          </cell>
          <cell r="H649">
            <v>50</v>
          </cell>
          <cell r="I649" t="str">
            <v>広島</v>
          </cell>
          <cell r="J649" t="str">
            <v>広島国際会議場</v>
          </cell>
          <cell r="K649" t="str">
            <v>ラン</v>
          </cell>
          <cell r="L649">
            <v>44952</v>
          </cell>
          <cell r="M649">
            <v>44953</v>
          </cell>
          <cell r="O649" t="str">
            <v>広島</v>
          </cell>
          <cell r="P649" t="str">
            <v>一般</v>
          </cell>
          <cell r="Q649">
            <v>1</v>
          </cell>
          <cell r="R649" t="str">
            <v>ミサワホーム中国</v>
          </cell>
          <cell r="S649" t="str">
            <v>優先枠奥田様</v>
          </cell>
          <cell r="T649" t="str">
            <v>ミサワホーム中国　優先枠奥田様</v>
          </cell>
          <cell r="W649" t="str">
            <v>　</v>
          </cell>
          <cell r="Y649" t="str">
            <v/>
          </cell>
          <cell r="BA649" t="str">
            <v/>
          </cell>
          <cell r="BB649" t="str">
            <v/>
          </cell>
          <cell r="BC649" t="str">
            <v/>
          </cell>
          <cell r="BD649" t="str">
            <v/>
          </cell>
          <cell r="BE649" t="str">
            <v/>
          </cell>
          <cell r="BF649" t="str">
            <v/>
          </cell>
          <cell r="BG649" t="str">
            <v>9:30</v>
          </cell>
          <cell r="BH649" t="str">
            <v>17:00</v>
          </cell>
          <cell r="BI649" t="str">
            <v>9:00</v>
          </cell>
          <cell r="BJ649" t="str">
            <v>17:10</v>
          </cell>
          <cell r="BK649" t="str">
            <v/>
          </cell>
          <cell r="BL649" t="str">
            <v/>
          </cell>
        </row>
        <row r="650">
          <cell r="A650" t="str">
            <v>22-1500126-000</v>
          </cell>
          <cell r="B650">
            <v>44834</v>
          </cell>
          <cell r="F650" t="str">
            <v>1500126</v>
          </cell>
          <cell r="H650">
            <v>50</v>
          </cell>
          <cell r="I650" t="str">
            <v>広島</v>
          </cell>
          <cell r="J650" t="str">
            <v>広島国際会議場</v>
          </cell>
          <cell r="K650" t="str">
            <v>ラン</v>
          </cell>
          <cell r="L650">
            <v>44952</v>
          </cell>
          <cell r="M650">
            <v>44953</v>
          </cell>
          <cell r="O650" t="str">
            <v>広島</v>
          </cell>
          <cell r="P650" t="str">
            <v>一般</v>
          </cell>
          <cell r="Q650">
            <v>1</v>
          </cell>
          <cell r="R650" t="str">
            <v>ミサワホーム中国</v>
          </cell>
          <cell r="S650" t="str">
            <v>優先枠奥田様</v>
          </cell>
          <cell r="T650" t="str">
            <v>ミサワホーム中国　優先枠奥田様</v>
          </cell>
          <cell r="W650" t="str">
            <v>　</v>
          </cell>
          <cell r="Y650" t="str">
            <v/>
          </cell>
          <cell r="BA650" t="str">
            <v/>
          </cell>
          <cell r="BB650" t="str">
            <v/>
          </cell>
          <cell r="BC650" t="str">
            <v/>
          </cell>
          <cell r="BD650" t="str">
            <v/>
          </cell>
          <cell r="BE650" t="str">
            <v/>
          </cell>
          <cell r="BF650" t="str">
            <v/>
          </cell>
          <cell r="BG650" t="str">
            <v>9:30</v>
          </cell>
          <cell r="BH650" t="str">
            <v>17:00</v>
          </cell>
          <cell r="BI650" t="str">
            <v>9:00</v>
          </cell>
          <cell r="BJ650" t="str">
            <v>17:10</v>
          </cell>
          <cell r="BK650" t="str">
            <v/>
          </cell>
          <cell r="BL650" t="str">
            <v/>
          </cell>
        </row>
        <row r="651">
          <cell r="A651" t="str">
            <v>22-1500126-000</v>
          </cell>
          <cell r="B651">
            <v>44834</v>
          </cell>
          <cell r="F651" t="str">
            <v>1500126</v>
          </cell>
          <cell r="H651">
            <v>50</v>
          </cell>
          <cell r="I651" t="str">
            <v>広島</v>
          </cell>
          <cell r="J651" t="str">
            <v>広島国際会議場</v>
          </cell>
          <cell r="K651" t="str">
            <v>ラン</v>
          </cell>
          <cell r="L651">
            <v>44952</v>
          </cell>
          <cell r="M651">
            <v>44953</v>
          </cell>
          <cell r="O651" t="str">
            <v>広島</v>
          </cell>
          <cell r="P651" t="str">
            <v>一般</v>
          </cell>
          <cell r="Q651">
            <v>1</v>
          </cell>
          <cell r="R651" t="str">
            <v>ミサワホーム中国</v>
          </cell>
          <cell r="S651" t="str">
            <v>優先枠奥田様</v>
          </cell>
          <cell r="T651" t="str">
            <v>ミサワホーム中国　優先枠奥田様</v>
          </cell>
          <cell r="W651" t="str">
            <v>　</v>
          </cell>
          <cell r="Y651" t="str">
            <v/>
          </cell>
          <cell r="BA651" t="str">
            <v/>
          </cell>
          <cell r="BB651" t="str">
            <v/>
          </cell>
          <cell r="BC651" t="str">
            <v/>
          </cell>
          <cell r="BD651" t="str">
            <v/>
          </cell>
          <cell r="BE651" t="str">
            <v/>
          </cell>
          <cell r="BF651" t="str">
            <v/>
          </cell>
          <cell r="BG651" t="str">
            <v>9:30</v>
          </cell>
          <cell r="BH651" t="str">
            <v>17:00</v>
          </cell>
          <cell r="BI651" t="str">
            <v>9:00</v>
          </cell>
          <cell r="BJ651" t="str">
            <v>17:10</v>
          </cell>
          <cell r="BK651" t="str">
            <v/>
          </cell>
          <cell r="BL651" t="str">
            <v/>
          </cell>
        </row>
        <row r="652">
          <cell r="A652" t="str">
            <v>22-1500126-000</v>
          </cell>
          <cell r="B652">
            <v>44834</v>
          </cell>
          <cell r="F652" t="str">
            <v>1500126</v>
          </cell>
          <cell r="H652">
            <v>50</v>
          </cell>
          <cell r="I652" t="str">
            <v>広島</v>
          </cell>
          <cell r="J652" t="str">
            <v>広島国際会議場</v>
          </cell>
          <cell r="K652" t="str">
            <v>ラン</v>
          </cell>
          <cell r="L652">
            <v>44952</v>
          </cell>
          <cell r="M652">
            <v>44953</v>
          </cell>
          <cell r="O652" t="str">
            <v>広島</v>
          </cell>
          <cell r="P652" t="str">
            <v>一般</v>
          </cell>
          <cell r="Q652">
            <v>1</v>
          </cell>
          <cell r="R652" t="str">
            <v>ミサワホーム中国</v>
          </cell>
          <cell r="S652" t="str">
            <v>優先枠奥田様</v>
          </cell>
          <cell r="T652" t="str">
            <v>ミサワホーム中国　優先枠奥田様</v>
          </cell>
          <cell r="W652" t="str">
            <v>　</v>
          </cell>
          <cell r="Y652" t="str">
            <v/>
          </cell>
          <cell r="BA652" t="str">
            <v/>
          </cell>
          <cell r="BB652" t="str">
            <v/>
          </cell>
          <cell r="BC652" t="str">
            <v/>
          </cell>
          <cell r="BD652" t="str">
            <v/>
          </cell>
          <cell r="BE652" t="str">
            <v/>
          </cell>
          <cell r="BF652" t="str">
            <v/>
          </cell>
          <cell r="BG652" t="str">
            <v>9:30</v>
          </cell>
          <cell r="BH652" t="str">
            <v>17:00</v>
          </cell>
          <cell r="BI652" t="str">
            <v>9:00</v>
          </cell>
          <cell r="BJ652" t="str">
            <v>17:10</v>
          </cell>
          <cell r="BK652" t="str">
            <v/>
          </cell>
          <cell r="BL652" t="str">
            <v/>
          </cell>
        </row>
        <row r="653">
          <cell r="A653" t="str">
            <v>22-1500126-000</v>
          </cell>
          <cell r="B653">
            <v>44841</v>
          </cell>
          <cell r="F653" t="str">
            <v>1500126</v>
          </cell>
          <cell r="H653">
            <v>50</v>
          </cell>
          <cell r="I653" t="str">
            <v>広島</v>
          </cell>
          <cell r="J653" t="str">
            <v>広島国際会議場</v>
          </cell>
          <cell r="K653" t="str">
            <v>ラン</v>
          </cell>
          <cell r="L653">
            <v>44952</v>
          </cell>
          <cell r="O653" t="str">
            <v>広島</v>
          </cell>
          <cell r="P653" t="str">
            <v>一般</v>
          </cell>
          <cell r="Q653">
            <v>1</v>
          </cell>
          <cell r="R653" t="str">
            <v>パナソニックリフォーム</v>
          </cell>
          <cell r="S653" t="str">
            <v>西部支社東中四国営業部</v>
          </cell>
          <cell r="T653" t="str">
            <v>パナソニックリフォーム　西部支社東中四国営業部</v>
          </cell>
          <cell r="W653" t="str">
            <v>　</v>
          </cell>
          <cell r="Y653" t="str">
            <v/>
          </cell>
          <cell r="BA653" t="str">
            <v/>
          </cell>
          <cell r="BB653" t="str">
            <v/>
          </cell>
          <cell r="BC653" t="str">
            <v/>
          </cell>
          <cell r="BD653" t="str">
            <v/>
          </cell>
          <cell r="BE653" t="str">
            <v/>
          </cell>
          <cell r="BF653" t="str">
            <v/>
          </cell>
          <cell r="BG653" t="str">
            <v>9:30</v>
          </cell>
          <cell r="BH653" t="str">
            <v>17:00</v>
          </cell>
          <cell r="BI653" t="str">
            <v>9:00</v>
          </cell>
          <cell r="BJ653" t="str">
            <v>17:10</v>
          </cell>
          <cell r="BK653" t="str">
            <v/>
          </cell>
          <cell r="BL653" t="str">
            <v/>
          </cell>
        </row>
        <row r="654">
          <cell r="A654" t="str">
            <v>22-1500126-000</v>
          </cell>
          <cell r="B654">
            <v>44841</v>
          </cell>
          <cell r="F654" t="str">
            <v>1500126</v>
          </cell>
          <cell r="H654">
            <v>50</v>
          </cell>
          <cell r="I654" t="str">
            <v>広島</v>
          </cell>
          <cell r="J654" t="str">
            <v>広島国際会議場</v>
          </cell>
          <cell r="K654" t="str">
            <v>ラン</v>
          </cell>
          <cell r="L654">
            <v>44952</v>
          </cell>
          <cell r="O654" t="str">
            <v>広島</v>
          </cell>
          <cell r="P654" t="str">
            <v>一般</v>
          </cell>
          <cell r="Q654">
            <v>1</v>
          </cell>
          <cell r="R654" t="str">
            <v>パナソニックリフォーム</v>
          </cell>
          <cell r="S654" t="str">
            <v>西部支社東中四国営業部</v>
          </cell>
          <cell r="T654" t="str">
            <v>パナソニックリフォーム　西部支社東中四国営業部</v>
          </cell>
          <cell r="W654" t="str">
            <v>　</v>
          </cell>
          <cell r="Y654" t="str">
            <v/>
          </cell>
          <cell r="BA654" t="str">
            <v/>
          </cell>
          <cell r="BB654" t="str">
            <v/>
          </cell>
          <cell r="BC654" t="str">
            <v/>
          </cell>
          <cell r="BD654" t="str">
            <v/>
          </cell>
          <cell r="BE654" t="str">
            <v/>
          </cell>
          <cell r="BF654" t="str">
            <v/>
          </cell>
          <cell r="BG654" t="str">
            <v>9:30</v>
          </cell>
          <cell r="BH654" t="str">
            <v>17:00</v>
          </cell>
          <cell r="BI654" t="str">
            <v>9:00</v>
          </cell>
          <cell r="BJ654" t="str">
            <v>17:10</v>
          </cell>
          <cell r="BK654" t="str">
            <v/>
          </cell>
          <cell r="BL654" t="str">
            <v/>
          </cell>
        </row>
        <row r="655">
          <cell r="A655" t="str">
            <v>22-1500126-000</v>
          </cell>
          <cell r="B655">
            <v>44841</v>
          </cell>
          <cell r="F655" t="str">
            <v>1500126</v>
          </cell>
          <cell r="H655">
            <v>50</v>
          </cell>
          <cell r="I655" t="str">
            <v>広島</v>
          </cell>
          <cell r="J655" t="str">
            <v>広島国際会議場</v>
          </cell>
          <cell r="K655" t="str">
            <v>ラン</v>
          </cell>
          <cell r="L655">
            <v>44952</v>
          </cell>
          <cell r="O655" t="str">
            <v>広島</v>
          </cell>
          <cell r="P655" t="str">
            <v>一般</v>
          </cell>
          <cell r="Q655">
            <v>1</v>
          </cell>
          <cell r="R655" t="str">
            <v>パナソニックリフォーム</v>
          </cell>
          <cell r="S655" t="str">
            <v>西部支社東中四国営業部</v>
          </cell>
          <cell r="T655" t="str">
            <v>パナソニックリフォーム　西部支社東中四国営業部</v>
          </cell>
          <cell r="W655" t="str">
            <v>　</v>
          </cell>
          <cell r="Y655" t="str">
            <v/>
          </cell>
          <cell r="BA655" t="str">
            <v/>
          </cell>
          <cell r="BB655" t="str">
            <v/>
          </cell>
          <cell r="BC655" t="str">
            <v/>
          </cell>
          <cell r="BD655" t="str">
            <v/>
          </cell>
          <cell r="BE655" t="str">
            <v/>
          </cell>
          <cell r="BF655" t="str">
            <v/>
          </cell>
          <cell r="BG655" t="str">
            <v>9:30</v>
          </cell>
          <cell r="BH655" t="str">
            <v>17:00</v>
          </cell>
          <cell r="BI655" t="str">
            <v>9:00</v>
          </cell>
          <cell r="BJ655" t="str">
            <v>17:10</v>
          </cell>
          <cell r="BK655" t="str">
            <v/>
          </cell>
          <cell r="BL655" t="str">
            <v/>
          </cell>
        </row>
        <row r="656">
          <cell r="A656" t="str">
            <v>22-1500126-000</v>
          </cell>
          <cell r="B656">
            <v>44841</v>
          </cell>
          <cell r="F656" t="str">
            <v>1500126</v>
          </cell>
          <cell r="H656">
            <v>50</v>
          </cell>
          <cell r="I656" t="str">
            <v>広島</v>
          </cell>
          <cell r="J656" t="str">
            <v>広島国際会議場</v>
          </cell>
          <cell r="K656" t="str">
            <v>ラン</v>
          </cell>
          <cell r="L656">
            <v>44952</v>
          </cell>
          <cell r="O656" t="str">
            <v>広島</v>
          </cell>
          <cell r="P656" t="str">
            <v>一般</v>
          </cell>
          <cell r="Q656">
            <v>1</v>
          </cell>
          <cell r="R656" t="str">
            <v>パナソニックリフォーム</v>
          </cell>
          <cell r="S656" t="str">
            <v>西部支社東中四国営業部</v>
          </cell>
          <cell r="T656" t="str">
            <v>パナソニックリフォーム　西部支社東中四国営業部</v>
          </cell>
          <cell r="W656" t="str">
            <v>　</v>
          </cell>
          <cell r="Y656" t="str">
            <v/>
          </cell>
          <cell r="BA656" t="str">
            <v/>
          </cell>
          <cell r="BB656" t="str">
            <v/>
          </cell>
          <cell r="BC656" t="str">
            <v/>
          </cell>
          <cell r="BD656" t="str">
            <v/>
          </cell>
          <cell r="BE656" t="str">
            <v/>
          </cell>
          <cell r="BF656" t="str">
            <v/>
          </cell>
          <cell r="BG656" t="str">
            <v>9:30</v>
          </cell>
          <cell r="BH656" t="str">
            <v>17:00</v>
          </cell>
          <cell r="BI656" t="str">
            <v>9:00</v>
          </cell>
          <cell r="BJ656" t="str">
            <v>17:10</v>
          </cell>
          <cell r="BK656" t="str">
            <v/>
          </cell>
          <cell r="BL656" t="str">
            <v/>
          </cell>
        </row>
        <row r="657">
          <cell r="A657" t="str">
            <v>22-1500126-000</v>
          </cell>
          <cell r="B657">
            <v>44845</v>
          </cell>
          <cell r="F657" t="str">
            <v>1500126</v>
          </cell>
          <cell r="H657">
            <v>50</v>
          </cell>
          <cell r="I657" t="str">
            <v>広島</v>
          </cell>
          <cell r="J657" t="str">
            <v>広島国際会議場</v>
          </cell>
          <cell r="K657" t="str">
            <v>ラン</v>
          </cell>
          <cell r="L657">
            <v>44952</v>
          </cell>
          <cell r="M657">
            <v>44953</v>
          </cell>
          <cell r="O657" t="str">
            <v>広島</v>
          </cell>
          <cell r="P657" t="str">
            <v>一般</v>
          </cell>
          <cell r="Q657">
            <v>1</v>
          </cell>
          <cell r="R657" t="str">
            <v>ミサワホーム中国</v>
          </cell>
          <cell r="S657" t="str">
            <v>田中　好政</v>
          </cell>
          <cell r="T657" t="str">
            <v>ミサワホーム中国　田中　好政</v>
          </cell>
          <cell r="W657" t="str">
            <v>　</v>
          </cell>
          <cell r="Y657" t="str">
            <v/>
          </cell>
          <cell r="BA657" t="str">
            <v/>
          </cell>
          <cell r="BB657" t="str">
            <v/>
          </cell>
          <cell r="BC657" t="str">
            <v/>
          </cell>
          <cell r="BD657" t="str">
            <v/>
          </cell>
          <cell r="BE657" t="str">
            <v/>
          </cell>
          <cell r="BF657" t="str">
            <v/>
          </cell>
          <cell r="BG657" t="str">
            <v>9:30</v>
          </cell>
          <cell r="BH657" t="str">
            <v>17:00</v>
          </cell>
          <cell r="BI657" t="str">
            <v>9:00</v>
          </cell>
          <cell r="BJ657" t="str">
            <v>17:10</v>
          </cell>
          <cell r="BK657" t="str">
            <v/>
          </cell>
          <cell r="BL657" t="str">
            <v/>
          </cell>
        </row>
        <row r="658">
          <cell r="A658" t="str">
            <v>22-1500126-000</v>
          </cell>
          <cell r="B658">
            <v>44851</v>
          </cell>
          <cell r="F658" t="str">
            <v>1500126</v>
          </cell>
          <cell r="H658">
            <v>50</v>
          </cell>
          <cell r="I658" t="str">
            <v>広島</v>
          </cell>
          <cell r="J658" t="str">
            <v>広島国際会議場</v>
          </cell>
          <cell r="K658" t="str">
            <v>ラン</v>
          </cell>
          <cell r="L658">
            <v>44952</v>
          </cell>
          <cell r="M658">
            <v>44953</v>
          </cell>
          <cell r="O658" t="str">
            <v>広島</v>
          </cell>
          <cell r="P658" t="str">
            <v>一般</v>
          </cell>
          <cell r="Q658">
            <v>1</v>
          </cell>
          <cell r="R658" t="str">
            <v>ミサワホーム中国倉敷支店</v>
          </cell>
          <cell r="T658" t="str">
            <v>ミサワホーム中国倉敷支店　</v>
          </cell>
          <cell r="U658" t="str">
            <v>西本尚史</v>
          </cell>
          <cell r="W658" t="str">
            <v>西本尚史　</v>
          </cell>
          <cell r="Y658" t="str">
            <v/>
          </cell>
          <cell r="BA658" t="str">
            <v/>
          </cell>
          <cell r="BB658" t="str">
            <v/>
          </cell>
          <cell r="BC658" t="str">
            <v/>
          </cell>
          <cell r="BD658" t="str">
            <v/>
          </cell>
          <cell r="BE658" t="str">
            <v/>
          </cell>
          <cell r="BF658" t="str">
            <v/>
          </cell>
          <cell r="BG658" t="str">
            <v>9:30</v>
          </cell>
          <cell r="BH658" t="str">
            <v>17:00</v>
          </cell>
          <cell r="BI658" t="str">
            <v>9:00</v>
          </cell>
          <cell r="BJ658" t="str">
            <v>17:10</v>
          </cell>
          <cell r="BK658" t="str">
            <v/>
          </cell>
          <cell r="BL658" t="str">
            <v/>
          </cell>
        </row>
        <row r="659">
          <cell r="A659" t="str">
            <v>22-1500126-000</v>
          </cell>
          <cell r="B659">
            <v>44851</v>
          </cell>
          <cell r="F659" t="str">
            <v>1500126</v>
          </cell>
          <cell r="H659">
            <v>50</v>
          </cell>
          <cell r="I659" t="str">
            <v>広島</v>
          </cell>
          <cell r="J659" t="str">
            <v>広島国際会議場</v>
          </cell>
          <cell r="K659" t="str">
            <v>ラン</v>
          </cell>
          <cell r="L659">
            <v>44952</v>
          </cell>
          <cell r="M659">
            <v>44953</v>
          </cell>
          <cell r="O659" t="str">
            <v>広島</v>
          </cell>
          <cell r="P659" t="str">
            <v>一般</v>
          </cell>
          <cell r="Q659">
            <v>1</v>
          </cell>
          <cell r="R659" t="str">
            <v>ミサワホーム中国倉敷支店</v>
          </cell>
          <cell r="T659" t="str">
            <v>ミサワホーム中国倉敷支店　</v>
          </cell>
          <cell r="U659" t="str">
            <v>小島大樹</v>
          </cell>
          <cell r="W659" t="str">
            <v>小島大樹　</v>
          </cell>
          <cell r="Y659" t="str">
            <v/>
          </cell>
          <cell r="BA659" t="str">
            <v/>
          </cell>
          <cell r="BB659" t="str">
            <v/>
          </cell>
          <cell r="BC659" t="str">
            <v/>
          </cell>
          <cell r="BD659" t="str">
            <v/>
          </cell>
          <cell r="BE659" t="str">
            <v/>
          </cell>
          <cell r="BF659" t="str">
            <v/>
          </cell>
          <cell r="BG659" t="str">
            <v>9:30</v>
          </cell>
          <cell r="BH659" t="str">
            <v>17:00</v>
          </cell>
          <cell r="BI659" t="str">
            <v>9:00</v>
          </cell>
          <cell r="BJ659" t="str">
            <v>17:10</v>
          </cell>
          <cell r="BK659" t="str">
            <v/>
          </cell>
          <cell r="BL659" t="str">
            <v/>
          </cell>
        </row>
        <row r="660">
          <cell r="A660" t="str">
            <v>22-1500126-001</v>
          </cell>
          <cell r="B660">
            <v>44739</v>
          </cell>
          <cell r="D660">
            <v>44739</v>
          </cell>
          <cell r="E660">
            <v>0</v>
          </cell>
          <cell r="F660" t="str">
            <v>1500126</v>
          </cell>
          <cell r="G660">
            <v>1</v>
          </cell>
          <cell r="H660">
            <v>50</v>
          </cell>
          <cell r="I660" t="str">
            <v>広島</v>
          </cell>
          <cell r="J660" t="str">
            <v>広島国際会議場</v>
          </cell>
          <cell r="K660" t="str">
            <v>ラン</v>
          </cell>
          <cell r="L660">
            <v>44952</v>
          </cell>
          <cell r="M660">
            <v>44953</v>
          </cell>
          <cell r="O660" t="str">
            <v>広島</v>
          </cell>
          <cell r="P660" t="str">
            <v>一般</v>
          </cell>
          <cell r="Q660">
            <v>1</v>
          </cell>
          <cell r="R660" t="str">
            <v>オカザキ</v>
          </cell>
          <cell r="S660" t="str">
            <v>タツヒコ</v>
          </cell>
          <cell r="T660" t="str">
            <v>オカザキ　タツヒコ</v>
          </cell>
          <cell r="U660" t="str">
            <v>岡﨑</v>
          </cell>
          <cell r="V660" t="str">
            <v>竜彦</v>
          </cell>
          <cell r="W660" t="str">
            <v>岡﨑　竜彦</v>
          </cell>
          <cell r="X660">
            <v>27779</v>
          </cell>
          <cell r="Y660">
            <v>46</v>
          </cell>
          <cell r="Z660" t="str">
            <v>700-0971</v>
          </cell>
          <cell r="AA660" t="str">
            <v>岡山県</v>
          </cell>
          <cell r="AB660" t="str">
            <v>岡山市北区野田1-8-18</v>
          </cell>
          <cell r="AC660" t="str">
            <v/>
          </cell>
          <cell r="AD660" t="str">
            <v>080-4372-8219</v>
          </cell>
          <cell r="AE660" t="str">
            <v>tatsuhiko_okazaki@home.misawa.co.jp</v>
          </cell>
          <cell r="AF660" t="str">
            <v>ミサワホーム中国株式会社</v>
          </cell>
          <cell r="AG660" t="str">
            <v>岡山支店</v>
          </cell>
          <cell r="AH660" t="str">
            <v>700-0971</v>
          </cell>
          <cell r="AI660" t="str">
            <v>岡山県</v>
          </cell>
          <cell r="AJ660" t="str">
            <v>岡山市北区野田2丁目13-17</v>
          </cell>
          <cell r="AK660" t="str">
            <v/>
          </cell>
          <cell r="AL660" t="str">
            <v>086-245-1215</v>
          </cell>
          <cell r="AM660" t="str">
            <v>⑥</v>
          </cell>
          <cell r="AN660" t="str">
            <v>岡﨑　竜彦</v>
          </cell>
          <cell r="AO660">
            <v>1</v>
          </cell>
          <cell r="AP660">
            <v>1</v>
          </cell>
          <cell r="AS660" t="str">
            <v>一括</v>
          </cell>
          <cell r="BA660" t="str">
            <v/>
          </cell>
          <cell r="BB660" t="str">
            <v/>
          </cell>
          <cell r="BC660" t="str">
            <v/>
          </cell>
          <cell r="BD660" t="str">
            <v/>
          </cell>
          <cell r="BE660" t="str">
            <v/>
          </cell>
          <cell r="BF660" t="str">
            <v/>
          </cell>
          <cell r="BG660" t="str">
            <v>9:30</v>
          </cell>
          <cell r="BH660" t="str">
            <v>17:00</v>
          </cell>
          <cell r="BI660" t="str">
            <v>9:00</v>
          </cell>
          <cell r="BJ660" t="str">
            <v>17:10</v>
          </cell>
          <cell r="BK660" t="str">
            <v/>
          </cell>
          <cell r="BL660" t="str">
            <v/>
          </cell>
        </row>
        <row r="661">
          <cell r="A661" t="str">
            <v>22-1500126-002</v>
          </cell>
          <cell r="B661">
            <v>44739</v>
          </cell>
          <cell r="D661">
            <v>44739</v>
          </cell>
          <cell r="E661">
            <v>0</v>
          </cell>
          <cell r="F661" t="str">
            <v>1500126</v>
          </cell>
          <cell r="G661">
            <v>2</v>
          </cell>
          <cell r="H661">
            <v>50</v>
          </cell>
          <cell r="I661" t="str">
            <v>広島</v>
          </cell>
          <cell r="J661" t="str">
            <v>広島国際会議場</v>
          </cell>
          <cell r="K661" t="str">
            <v>ラン</v>
          </cell>
          <cell r="L661">
            <v>44952</v>
          </cell>
          <cell r="M661">
            <v>44953</v>
          </cell>
          <cell r="O661" t="str">
            <v>広島</v>
          </cell>
          <cell r="P661" t="str">
            <v>一般</v>
          </cell>
          <cell r="Q661">
            <v>1</v>
          </cell>
          <cell r="R661" t="str">
            <v>トダ</v>
          </cell>
          <cell r="S661" t="str">
            <v>トモヒロ</v>
          </cell>
          <cell r="T661" t="str">
            <v>トダ　トモヒロ</v>
          </cell>
          <cell r="U661" t="str">
            <v>戸田</v>
          </cell>
          <cell r="V661" t="str">
            <v>知博</v>
          </cell>
          <cell r="W661" t="str">
            <v>戸田　知博</v>
          </cell>
          <cell r="X661">
            <v>31579</v>
          </cell>
          <cell r="Y661">
            <v>36</v>
          </cell>
          <cell r="Z661" t="str">
            <v>703-8256</v>
          </cell>
          <cell r="AA661" t="str">
            <v>岡山県</v>
          </cell>
          <cell r="AB661" t="str">
            <v>岡山市中区浜1-21-12-3</v>
          </cell>
          <cell r="AC661" t="str">
            <v/>
          </cell>
          <cell r="AD661" t="str">
            <v>080-4372-8195</v>
          </cell>
          <cell r="AE661" t="str">
            <v>tomohiro_toda@home.misawa.co.jp</v>
          </cell>
          <cell r="AF661" t="str">
            <v>ミサワホーム中国株式会社</v>
          </cell>
          <cell r="AG661" t="str">
            <v>岡山支店</v>
          </cell>
          <cell r="AH661" t="str">
            <v>700-0971</v>
          </cell>
          <cell r="AI661" t="str">
            <v>岡山県</v>
          </cell>
          <cell r="AJ661" t="str">
            <v>岡山市北区野田2-13-17</v>
          </cell>
          <cell r="AK661" t="str">
            <v/>
          </cell>
          <cell r="AL661" t="str">
            <v>086-245-1215</v>
          </cell>
          <cell r="AM661" t="str">
            <v>①</v>
          </cell>
          <cell r="AN661" t="str">
            <v>戸田　知博</v>
          </cell>
          <cell r="AO661">
            <v>1</v>
          </cell>
          <cell r="AP661">
            <v>1</v>
          </cell>
          <cell r="AS661" t="str">
            <v>一括</v>
          </cell>
          <cell r="BA661" t="str">
            <v/>
          </cell>
          <cell r="BB661" t="str">
            <v/>
          </cell>
          <cell r="BC661" t="str">
            <v/>
          </cell>
          <cell r="BD661" t="str">
            <v/>
          </cell>
          <cell r="BE661" t="str">
            <v/>
          </cell>
          <cell r="BF661" t="str">
            <v/>
          </cell>
          <cell r="BG661" t="str">
            <v>9:30</v>
          </cell>
          <cell r="BH661" t="str">
            <v>17:00</v>
          </cell>
          <cell r="BI661" t="str">
            <v>9:00</v>
          </cell>
          <cell r="BJ661" t="str">
            <v>17:10</v>
          </cell>
          <cell r="BK661" t="str">
            <v/>
          </cell>
          <cell r="BL661" t="str">
            <v/>
          </cell>
        </row>
        <row r="662">
          <cell r="A662" t="str">
            <v>22-1500126-003</v>
          </cell>
          <cell r="B662">
            <v>44739</v>
          </cell>
          <cell r="D662">
            <v>44739</v>
          </cell>
          <cell r="E662">
            <v>0</v>
          </cell>
          <cell r="F662" t="str">
            <v>1500126</v>
          </cell>
          <cell r="G662">
            <v>3</v>
          </cell>
          <cell r="H662">
            <v>50</v>
          </cell>
          <cell r="I662" t="str">
            <v>広島</v>
          </cell>
          <cell r="J662" t="str">
            <v>広島国際会議場</v>
          </cell>
          <cell r="K662" t="str">
            <v>ラン</v>
          </cell>
          <cell r="L662">
            <v>44952</v>
          </cell>
          <cell r="M662">
            <v>44953</v>
          </cell>
          <cell r="O662" t="str">
            <v>広島</v>
          </cell>
          <cell r="P662" t="str">
            <v>一般</v>
          </cell>
          <cell r="Q662">
            <v>1</v>
          </cell>
          <cell r="R662" t="str">
            <v>ノヅ</v>
          </cell>
          <cell r="S662" t="str">
            <v>ジュン</v>
          </cell>
          <cell r="T662" t="str">
            <v>ノヅ　ジュン</v>
          </cell>
          <cell r="U662" t="str">
            <v>野津</v>
          </cell>
          <cell r="V662" t="str">
            <v>潤</v>
          </cell>
          <cell r="W662" t="str">
            <v>野津　潤</v>
          </cell>
          <cell r="X662">
            <v>25252</v>
          </cell>
          <cell r="Y662">
            <v>53</v>
          </cell>
          <cell r="Z662" t="str">
            <v>708-1125</v>
          </cell>
          <cell r="AA662" t="str">
            <v>岡山県</v>
          </cell>
          <cell r="AB662" t="str">
            <v>津山市高野本郷816-8</v>
          </cell>
          <cell r="AC662" t="str">
            <v/>
          </cell>
          <cell r="AD662" t="str">
            <v>080-4372-8497</v>
          </cell>
          <cell r="AE662" t="str">
            <v>jyun_nozu@home.misawa.co.jp</v>
          </cell>
          <cell r="AF662" t="str">
            <v>ミサワホーム中国株式会社</v>
          </cell>
          <cell r="AG662" t="str">
            <v>岡山支店</v>
          </cell>
          <cell r="AH662" t="str">
            <v>700-0971</v>
          </cell>
          <cell r="AI662" t="str">
            <v>岡山県</v>
          </cell>
          <cell r="AJ662" t="str">
            <v>岡山市北区野田2丁目13番17号</v>
          </cell>
          <cell r="AK662" t="str">
            <v/>
          </cell>
          <cell r="AL662" t="str">
            <v>086-245-1215</v>
          </cell>
          <cell r="AM662" t="str">
            <v>①</v>
          </cell>
          <cell r="AN662" t="str">
            <v>野津　潤</v>
          </cell>
          <cell r="AO662">
            <v>1</v>
          </cell>
          <cell r="AP662">
            <v>1</v>
          </cell>
          <cell r="AS662" t="str">
            <v>一括</v>
          </cell>
          <cell r="BA662" t="str">
            <v/>
          </cell>
          <cell r="BB662" t="str">
            <v/>
          </cell>
          <cell r="BC662" t="str">
            <v/>
          </cell>
          <cell r="BD662" t="str">
            <v/>
          </cell>
          <cell r="BE662" t="str">
            <v/>
          </cell>
          <cell r="BF662" t="str">
            <v/>
          </cell>
          <cell r="BG662" t="str">
            <v>9:30</v>
          </cell>
          <cell r="BH662" t="str">
            <v>17:00</v>
          </cell>
          <cell r="BI662" t="str">
            <v>9:00</v>
          </cell>
          <cell r="BJ662" t="str">
            <v>17:10</v>
          </cell>
          <cell r="BK662" t="str">
            <v/>
          </cell>
          <cell r="BL662" t="str">
            <v/>
          </cell>
        </row>
        <row r="663">
          <cell r="A663" t="str">
            <v>22-1500126-004</v>
          </cell>
          <cell r="B663">
            <v>44739</v>
          </cell>
          <cell r="D663">
            <v>44739</v>
          </cell>
          <cell r="E663">
            <v>0</v>
          </cell>
          <cell r="F663" t="str">
            <v>1500126</v>
          </cell>
          <cell r="G663">
            <v>4</v>
          </cell>
          <cell r="H663">
            <v>50</v>
          </cell>
          <cell r="I663" t="str">
            <v>広島</v>
          </cell>
          <cell r="J663" t="str">
            <v>広島国際会議場</v>
          </cell>
          <cell r="K663" t="str">
            <v>ラン</v>
          </cell>
          <cell r="L663">
            <v>44952</v>
          </cell>
          <cell r="M663">
            <v>44953</v>
          </cell>
          <cell r="O663" t="str">
            <v>広島</v>
          </cell>
          <cell r="P663" t="str">
            <v>一般</v>
          </cell>
          <cell r="Q663">
            <v>1</v>
          </cell>
          <cell r="R663" t="str">
            <v>ワダ</v>
          </cell>
          <cell r="S663" t="str">
            <v>ヒデトモ</v>
          </cell>
          <cell r="T663" t="str">
            <v>ワダ　ヒデトモ</v>
          </cell>
          <cell r="U663" t="str">
            <v>和田</v>
          </cell>
          <cell r="V663" t="str">
            <v>英知</v>
          </cell>
          <cell r="W663" t="str">
            <v>和田　英知</v>
          </cell>
          <cell r="X663">
            <v>28591</v>
          </cell>
          <cell r="Y663">
            <v>44</v>
          </cell>
          <cell r="Z663" t="str">
            <v>703-8205</v>
          </cell>
          <cell r="AA663" t="str">
            <v>岡山県</v>
          </cell>
          <cell r="AB663" t="str">
            <v>岡山市中区中井308-9</v>
          </cell>
          <cell r="AD663" t="str">
            <v>080-4372-8199</v>
          </cell>
          <cell r="AE663" t="str">
            <v>hidetomo‗wada@home.misawa.co.jp</v>
          </cell>
          <cell r="AF663" t="str">
            <v>ミサワホーム中国株式会社</v>
          </cell>
          <cell r="AG663" t="str">
            <v>岡山支店</v>
          </cell>
          <cell r="AH663" t="str">
            <v>700-0971</v>
          </cell>
          <cell r="AI663" t="str">
            <v>岡山県</v>
          </cell>
          <cell r="AJ663" t="str">
            <v>岡山市北区野田2丁目13番17</v>
          </cell>
          <cell r="AL663" t="str">
            <v>086-245-1215</v>
          </cell>
          <cell r="AM663" t="str">
            <v>①</v>
          </cell>
          <cell r="AN663" t="str">
            <v>和田　英知</v>
          </cell>
          <cell r="AO663">
            <v>1</v>
          </cell>
          <cell r="AP663">
            <v>1</v>
          </cell>
          <cell r="AS663" t="str">
            <v>一括</v>
          </cell>
          <cell r="BA663" t="str">
            <v/>
          </cell>
          <cell r="BB663" t="str">
            <v/>
          </cell>
          <cell r="BC663" t="str">
            <v/>
          </cell>
          <cell r="BD663" t="str">
            <v/>
          </cell>
          <cell r="BE663" t="str">
            <v/>
          </cell>
          <cell r="BF663" t="str">
            <v/>
          </cell>
          <cell r="BG663" t="str">
            <v>9:30</v>
          </cell>
          <cell r="BH663" t="str">
            <v>17:00</v>
          </cell>
          <cell r="BI663" t="str">
            <v>9:00</v>
          </cell>
          <cell r="BJ663" t="str">
            <v>17:10</v>
          </cell>
          <cell r="BK663" t="str">
            <v/>
          </cell>
          <cell r="BL663" t="str">
            <v/>
          </cell>
        </row>
        <row r="664">
          <cell r="A664" t="str">
            <v>22-1500126-005</v>
          </cell>
          <cell r="B664">
            <v>44739</v>
          </cell>
          <cell r="D664">
            <v>44739</v>
          </cell>
          <cell r="E664">
            <v>0</v>
          </cell>
          <cell r="F664" t="str">
            <v>1500126</v>
          </cell>
          <cell r="G664">
            <v>5</v>
          </cell>
          <cell r="H664">
            <v>50</v>
          </cell>
          <cell r="I664" t="str">
            <v>広島</v>
          </cell>
          <cell r="J664" t="str">
            <v>広島国際会議場</v>
          </cell>
          <cell r="K664" t="str">
            <v>ラン</v>
          </cell>
          <cell r="L664">
            <v>44952</v>
          </cell>
          <cell r="M664">
            <v>44953</v>
          </cell>
          <cell r="O664" t="str">
            <v>広島</v>
          </cell>
          <cell r="P664" t="str">
            <v>一般</v>
          </cell>
          <cell r="Q664">
            <v>1</v>
          </cell>
          <cell r="R664" t="str">
            <v>フジワラ</v>
          </cell>
          <cell r="S664" t="str">
            <v>テツヤ</v>
          </cell>
          <cell r="T664" t="str">
            <v>フジワラ　テツヤ</v>
          </cell>
          <cell r="U664" t="str">
            <v>藤原</v>
          </cell>
          <cell r="V664" t="str">
            <v>鉄矢</v>
          </cell>
          <cell r="W664" t="str">
            <v>藤原　鉄矢</v>
          </cell>
          <cell r="X664">
            <v>31477</v>
          </cell>
          <cell r="Y664">
            <v>36</v>
          </cell>
          <cell r="Z664" t="str">
            <v>701-1145</v>
          </cell>
          <cell r="AA664" t="str">
            <v>岡山県</v>
          </cell>
          <cell r="AB664" t="str">
            <v>岡山市北区横井上234-40</v>
          </cell>
          <cell r="AC664" t="str">
            <v/>
          </cell>
          <cell r="AD664" t="str">
            <v>080-3420-4471</v>
          </cell>
          <cell r="AE664" t="str">
            <v>tetsuya_fujiwara@home.misawa.co.jp</v>
          </cell>
          <cell r="AF664" t="str">
            <v>ミサワホーム中国株式会社</v>
          </cell>
          <cell r="AG664" t="str">
            <v>岡山支店</v>
          </cell>
          <cell r="AH664" t="str">
            <v>700-0971</v>
          </cell>
          <cell r="AI664" t="str">
            <v>岡山県</v>
          </cell>
          <cell r="AJ664" t="str">
            <v>岡山市北区野田2丁目13番17</v>
          </cell>
          <cell r="AK664" t="str">
            <v/>
          </cell>
          <cell r="AL664" t="str">
            <v>086-245-1215</v>
          </cell>
          <cell r="AM664" t="str">
            <v>①</v>
          </cell>
          <cell r="AN664" t="str">
            <v>藤原　鉄矢</v>
          </cell>
          <cell r="AO664">
            <v>0</v>
          </cell>
          <cell r="AP664">
            <v>1</v>
          </cell>
          <cell r="AS664" t="str">
            <v>一括</v>
          </cell>
          <cell r="BA664" t="str">
            <v/>
          </cell>
          <cell r="BB664" t="str">
            <v/>
          </cell>
          <cell r="BC664" t="str">
            <v/>
          </cell>
          <cell r="BD664" t="str">
            <v/>
          </cell>
          <cell r="BE664" t="str">
            <v/>
          </cell>
          <cell r="BF664" t="str">
            <v/>
          </cell>
          <cell r="BG664" t="str">
            <v>9:30</v>
          </cell>
          <cell r="BH664" t="str">
            <v>17:00</v>
          </cell>
          <cell r="BI664" t="str">
            <v>9:00</v>
          </cell>
          <cell r="BJ664" t="str">
            <v>17:10</v>
          </cell>
          <cell r="BK664" t="str">
            <v/>
          </cell>
          <cell r="BL664" t="str">
            <v/>
          </cell>
        </row>
        <row r="665">
          <cell r="A665" t="str">
            <v>22-1500126-006</v>
          </cell>
          <cell r="B665">
            <v>44814</v>
          </cell>
          <cell r="C665">
            <v>44817</v>
          </cell>
          <cell r="F665" t="str">
            <v>1500126</v>
          </cell>
          <cell r="G665">
            <v>6</v>
          </cell>
          <cell r="H665">
            <v>50</v>
          </cell>
          <cell r="I665" t="str">
            <v>広島</v>
          </cell>
          <cell r="J665" t="str">
            <v>広島国際会議場</v>
          </cell>
          <cell r="K665" t="str">
            <v>ラン</v>
          </cell>
          <cell r="L665">
            <v>44952</v>
          </cell>
          <cell r="M665">
            <v>44953</v>
          </cell>
          <cell r="O665" t="str">
            <v>広島</v>
          </cell>
          <cell r="P665" t="str">
            <v>一般</v>
          </cell>
          <cell r="Q665">
            <v>1</v>
          </cell>
          <cell r="R665" t="str">
            <v>オカガキ</v>
          </cell>
          <cell r="S665" t="str">
            <v>ヨシヒロ</v>
          </cell>
          <cell r="T665" t="str">
            <v>オカガキ　ヨシヒロ</v>
          </cell>
          <cell r="U665" t="str">
            <v>岡垣</v>
          </cell>
          <cell r="V665" t="str">
            <v>義博</v>
          </cell>
          <cell r="W665" t="str">
            <v>岡垣　義博</v>
          </cell>
          <cell r="X665">
            <v>30419</v>
          </cell>
          <cell r="Y665">
            <v>39</v>
          </cell>
          <cell r="Z665" t="str">
            <v>690-0017</v>
          </cell>
          <cell r="AA665" t="str">
            <v>島根県</v>
          </cell>
          <cell r="AB665" t="str">
            <v>松江市西津田5丁目10-21</v>
          </cell>
          <cell r="AC665" t="str">
            <v>エントピア1202</v>
          </cell>
          <cell r="AD665" t="str">
            <v>080-2902-7148</v>
          </cell>
          <cell r="AE665" t="str">
            <v>okagaki001@sekisuihouse.co.jp</v>
          </cell>
          <cell r="AF665" t="str">
            <v>積水ハウスリフォーム株式会社</v>
          </cell>
          <cell r="AG665" t="str">
            <v>広島営業所　山陰リフォームセンター</v>
          </cell>
          <cell r="AH665" t="str">
            <v>690-0047</v>
          </cell>
          <cell r="AI665" t="str">
            <v>島根県</v>
          </cell>
          <cell r="AJ665" t="str">
            <v>松江市嫁島町10-15</v>
          </cell>
          <cell r="AL665" t="str">
            <v>080-2902-7248</v>
          </cell>
          <cell r="AM665" t="str">
            <v>①</v>
          </cell>
          <cell r="AN665" t="str">
            <v>岡垣　義博</v>
          </cell>
          <cell r="AO665">
            <v>0</v>
          </cell>
          <cell r="AP665">
            <v>1</v>
          </cell>
          <cell r="AS665" t="str">
            <v>三菱</v>
          </cell>
          <cell r="BA665" t="str">
            <v/>
          </cell>
          <cell r="BB665" t="str">
            <v/>
          </cell>
          <cell r="BC665" t="str">
            <v/>
          </cell>
          <cell r="BD665" t="str">
            <v/>
          </cell>
          <cell r="BE665" t="str">
            <v/>
          </cell>
          <cell r="BF665" t="str">
            <v/>
          </cell>
          <cell r="BG665" t="str">
            <v>9:30</v>
          </cell>
          <cell r="BH665" t="str">
            <v>17:00</v>
          </cell>
          <cell r="BI665" t="str">
            <v>9:00</v>
          </cell>
          <cell r="BJ665" t="str">
            <v>17:10</v>
          </cell>
          <cell r="BK665" t="str">
            <v/>
          </cell>
          <cell r="BL665" t="str">
            <v/>
          </cell>
        </row>
        <row r="666">
          <cell r="A666" t="str">
            <v>22-1500126-007</v>
          </cell>
          <cell r="B666">
            <v>44851</v>
          </cell>
          <cell r="C666">
            <v>44860</v>
          </cell>
          <cell r="E666">
            <v>0</v>
          </cell>
          <cell r="F666" t="str">
            <v>1500126</v>
          </cell>
          <cell r="G666">
            <v>7</v>
          </cell>
          <cell r="H666">
            <v>50</v>
          </cell>
          <cell r="I666" t="str">
            <v>広島</v>
          </cell>
          <cell r="J666" t="str">
            <v>広島国際会議場</v>
          </cell>
          <cell r="K666" t="str">
            <v>ラン</v>
          </cell>
          <cell r="L666">
            <v>44952</v>
          </cell>
          <cell r="M666">
            <v>44953</v>
          </cell>
          <cell r="O666" t="str">
            <v>広島</v>
          </cell>
          <cell r="P666" t="str">
            <v>一般</v>
          </cell>
          <cell r="Q666">
            <v>1</v>
          </cell>
          <cell r="R666" t="str">
            <v>ニシジマ</v>
          </cell>
          <cell r="S666" t="str">
            <v>ケイシ</v>
          </cell>
          <cell r="T666" t="str">
            <v>ニシジマ　ケイシ</v>
          </cell>
          <cell r="U666" t="str">
            <v>西島</v>
          </cell>
          <cell r="V666" t="str">
            <v>啓司</v>
          </cell>
          <cell r="W666" t="str">
            <v>西島　啓司</v>
          </cell>
          <cell r="X666">
            <v>28406</v>
          </cell>
          <cell r="Y666">
            <v>45</v>
          </cell>
          <cell r="Z666" t="str">
            <v>714-0041</v>
          </cell>
          <cell r="AA666" t="str">
            <v>岡山県</v>
          </cell>
          <cell r="AB666" t="str">
            <v>笠岡市入江371-1</v>
          </cell>
          <cell r="AC666" t="str">
            <v/>
          </cell>
          <cell r="AD666" t="str">
            <v>080-4372-8217</v>
          </cell>
          <cell r="AE666" t="str">
            <v>Keishi_Nishijima@home.misawa.co.jp</v>
          </cell>
          <cell r="AF666" t="str">
            <v>ミサワホーム中国株式会社</v>
          </cell>
          <cell r="AG666" t="str">
            <v>建設本部</v>
          </cell>
          <cell r="AH666" t="str">
            <v>700-0971</v>
          </cell>
          <cell r="AI666" t="str">
            <v>岡山県</v>
          </cell>
          <cell r="AJ666" t="str">
            <v>岡山市北区野田2丁目13番17号</v>
          </cell>
          <cell r="AK666" t="str">
            <v/>
          </cell>
          <cell r="AL666" t="str">
            <v>086-245-3233</v>
          </cell>
          <cell r="AM666" t="str">
            <v>①</v>
          </cell>
          <cell r="AN666" t="str">
            <v>西島　啓司</v>
          </cell>
          <cell r="AO666">
            <v>0</v>
          </cell>
          <cell r="AP666">
            <v>1</v>
          </cell>
          <cell r="AS666" t="str">
            <v>一括</v>
          </cell>
          <cell r="BA666" t="str">
            <v/>
          </cell>
          <cell r="BB666" t="str">
            <v/>
          </cell>
          <cell r="BC666" t="str">
            <v/>
          </cell>
          <cell r="BD666" t="str">
            <v/>
          </cell>
          <cell r="BE666" t="str">
            <v/>
          </cell>
          <cell r="BF666" t="str">
            <v/>
          </cell>
          <cell r="BG666" t="str">
            <v>9:30</v>
          </cell>
          <cell r="BH666" t="str">
            <v>17:00</v>
          </cell>
          <cell r="BI666" t="str">
            <v>9:00</v>
          </cell>
          <cell r="BJ666" t="str">
            <v>17:10</v>
          </cell>
          <cell r="BK666" t="str">
            <v/>
          </cell>
          <cell r="BL666" t="str">
            <v/>
          </cell>
        </row>
        <row r="667">
          <cell r="A667" t="str">
            <v>22-1500126-008</v>
          </cell>
          <cell r="B667">
            <v>44843</v>
          </cell>
          <cell r="C667">
            <v>44861</v>
          </cell>
          <cell r="E667">
            <v>0</v>
          </cell>
          <cell r="F667" t="str">
            <v>1500126</v>
          </cell>
          <cell r="G667">
            <v>8</v>
          </cell>
          <cell r="H667">
            <v>50</v>
          </cell>
          <cell r="I667" t="str">
            <v>広島</v>
          </cell>
          <cell r="J667" t="str">
            <v>広島国際会議場</v>
          </cell>
          <cell r="K667" t="str">
            <v>ラン</v>
          </cell>
          <cell r="L667">
            <v>44952</v>
          </cell>
          <cell r="M667">
            <v>44953</v>
          </cell>
          <cell r="O667" t="str">
            <v>広島</v>
          </cell>
          <cell r="P667" t="str">
            <v>一般</v>
          </cell>
          <cell r="Q667">
            <v>1</v>
          </cell>
          <cell r="R667" t="str">
            <v>サルサワ</v>
          </cell>
          <cell r="S667" t="str">
            <v>キイチ</v>
          </cell>
          <cell r="T667" t="str">
            <v>サルサワ　キイチ</v>
          </cell>
          <cell r="U667" t="str">
            <v>猿澤</v>
          </cell>
          <cell r="V667" t="str">
            <v>輝一</v>
          </cell>
          <cell r="W667" t="str">
            <v>猿澤　輝一</v>
          </cell>
          <cell r="X667">
            <v>32810</v>
          </cell>
          <cell r="Y667">
            <v>33</v>
          </cell>
          <cell r="Z667" t="str">
            <v>739-1734</v>
          </cell>
          <cell r="AA667" t="str">
            <v>広島県</v>
          </cell>
          <cell r="AB667" t="str">
            <v>広島市安佐北区口田4-11-27</v>
          </cell>
          <cell r="AD667" t="str">
            <v>090-1693-8966</v>
          </cell>
          <cell r="AF667" t="str">
            <v>ミサワホーム中国株式会社</v>
          </cell>
          <cell r="AG667" t="str">
            <v>広島支店リフォーム部</v>
          </cell>
          <cell r="AH667" t="str">
            <v>733-0011</v>
          </cell>
          <cell r="AI667" t="str">
            <v>広島県</v>
          </cell>
          <cell r="AJ667" t="str">
            <v>広島市西区横川町1-7-1</v>
          </cell>
          <cell r="AL667" t="str">
            <v>082-293-3308</v>
          </cell>
          <cell r="AM667" t="str">
            <v>①</v>
          </cell>
          <cell r="AN667" t="str">
            <v>猿澤　輝一</v>
          </cell>
          <cell r="AO667">
            <v>1</v>
          </cell>
          <cell r="AP667">
            <v>1</v>
          </cell>
          <cell r="AS667" t="str">
            <v>一括</v>
          </cell>
          <cell r="BA667" t="str">
            <v/>
          </cell>
          <cell r="BB667" t="str">
            <v/>
          </cell>
          <cell r="BC667" t="str">
            <v/>
          </cell>
          <cell r="BD667" t="str">
            <v/>
          </cell>
          <cell r="BE667" t="str">
            <v/>
          </cell>
          <cell r="BF667" t="str">
            <v/>
          </cell>
          <cell r="BG667" t="str">
            <v>9:30</v>
          </cell>
          <cell r="BH667" t="str">
            <v>17:00</v>
          </cell>
          <cell r="BI667" t="str">
            <v>9:00</v>
          </cell>
          <cell r="BJ667" t="str">
            <v>17:10</v>
          </cell>
          <cell r="BK667" t="str">
            <v/>
          </cell>
          <cell r="BL667" t="str">
            <v/>
          </cell>
        </row>
        <row r="668">
          <cell r="A668" t="str">
            <v>22-1500126-009</v>
          </cell>
          <cell r="B668">
            <v>44843</v>
          </cell>
          <cell r="C668">
            <v>44861</v>
          </cell>
          <cell r="E668">
            <v>0</v>
          </cell>
          <cell r="F668" t="str">
            <v>1500126</v>
          </cell>
          <cell r="G668">
            <v>9</v>
          </cell>
          <cell r="H668">
            <v>50</v>
          </cell>
          <cell r="I668" t="str">
            <v>広島</v>
          </cell>
          <cell r="J668" t="str">
            <v>広島国際会議場</v>
          </cell>
          <cell r="K668" t="str">
            <v>ラン</v>
          </cell>
          <cell r="L668">
            <v>44952</v>
          </cell>
          <cell r="M668">
            <v>44953</v>
          </cell>
          <cell r="O668" t="str">
            <v>広島</v>
          </cell>
          <cell r="P668" t="str">
            <v>一般</v>
          </cell>
          <cell r="Q668">
            <v>1</v>
          </cell>
          <cell r="R668" t="str">
            <v>ミヨシ</v>
          </cell>
          <cell r="S668" t="str">
            <v>コウヘイ</v>
          </cell>
          <cell r="T668" t="str">
            <v>ミヨシ　コウヘイ</v>
          </cell>
          <cell r="U668" t="str">
            <v>三好</v>
          </cell>
          <cell r="V668" t="str">
            <v>幸平</v>
          </cell>
          <cell r="W668" t="str">
            <v>三好　幸平</v>
          </cell>
          <cell r="X668">
            <v>31410</v>
          </cell>
          <cell r="Y668">
            <v>36</v>
          </cell>
          <cell r="Z668" t="str">
            <v>731-0122</v>
          </cell>
          <cell r="AA668" t="str">
            <v>広島県</v>
          </cell>
          <cell r="AB668" t="str">
            <v>広島市安佐南区中筋三丁目33-41</v>
          </cell>
          <cell r="AC668" t="str">
            <v>パークサイド中筋202号室</v>
          </cell>
          <cell r="AD668" t="str">
            <v>080-4382-5187</v>
          </cell>
          <cell r="AF668" t="str">
            <v>ミサワホーム中国株式会社</v>
          </cell>
          <cell r="AG668" t="str">
            <v>広島支店リフォーム部</v>
          </cell>
          <cell r="AH668" t="str">
            <v>733-0011</v>
          </cell>
          <cell r="AI668" t="str">
            <v>広島県</v>
          </cell>
          <cell r="AJ668" t="str">
            <v>広島市西区横川町1-7-1</v>
          </cell>
          <cell r="AL668" t="str">
            <v>082-293-3308</v>
          </cell>
          <cell r="AM668" t="str">
            <v>①</v>
          </cell>
          <cell r="AN668" t="str">
            <v>三好　幸平</v>
          </cell>
          <cell r="AO668">
            <v>1</v>
          </cell>
          <cell r="AP668">
            <v>1</v>
          </cell>
          <cell r="AS668" t="str">
            <v>一括</v>
          </cell>
          <cell r="BA668" t="str">
            <v/>
          </cell>
          <cell r="BB668" t="str">
            <v/>
          </cell>
          <cell r="BC668" t="str">
            <v/>
          </cell>
          <cell r="BD668" t="str">
            <v/>
          </cell>
          <cell r="BE668" t="str">
            <v/>
          </cell>
          <cell r="BF668" t="str">
            <v/>
          </cell>
          <cell r="BG668" t="str">
            <v>9:30</v>
          </cell>
          <cell r="BH668" t="str">
            <v>17:00</v>
          </cell>
          <cell r="BI668" t="str">
            <v>9:00</v>
          </cell>
          <cell r="BJ668" t="str">
            <v>17:10</v>
          </cell>
          <cell r="BK668" t="str">
            <v/>
          </cell>
          <cell r="BL668" t="str">
            <v/>
          </cell>
        </row>
        <row r="669">
          <cell r="A669" t="str">
            <v>22-1500126-010</v>
          </cell>
          <cell r="B669">
            <v>44843</v>
          </cell>
          <cell r="C669">
            <v>44861</v>
          </cell>
          <cell r="E669">
            <v>0</v>
          </cell>
          <cell r="F669" t="str">
            <v>1500126</v>
          </cell>
          <cell r="G669">
            <v>10</v>
          </cell>
          <cell r="H669">
            <v>50</v>
          </cell>
          <cell r="I669" t="str">
            <v>広島</v>
          </cell>
          <cell r="J669" t="str">
            <v>広島国際会議場</v>
          </cell>
          <cell r="K669" t="str">
            <v>ラン</v>
          </cell>
          <cell r="L669">
            <v>44952</v>
          </cell>
          <cell r="M669">
            <v>44953</v>
          </cell>
          <cell r="O669" t="str">
            <v>広島</v>
          </cell>
          <cell r="P669" t="str">
            <v>一般</v>
          </cell>
          <cell r="Q669">
            <v>1</v>
          </cell>
          <cell r="R669" t="str">
            <v>ヤマサキ</v>
          </cell>
          <cell r="S669" t="str">
            <v>ヒデフミ</v>
          </cell>
          <cell r="T669" t="str">
            <v>ヤマサキ　ヒデフミ</v>
          </cell>
          <cell r="U669" t="str">
            <v>山﨑</v>
          </cell>
          <cell r="V669" t="str">
            <v>英史</v>
          </cell>
          <cell r="W669" t="str">
            <v>山﨑　英史</v>
          </cell>
          <cell r="X669">
            <v>25316</v>
          </cell>
          <cell r="Y669">
            <v>53</v>
          </cell>
          <cell r="Z669" t="str">
            <v>730-0052</v>
          </cell>
          <cell r="AA669" t="str">
            <v>広島県</v>
          </cell>
          <cell r="AB669" t="str">
            <v>広島市中区千田町1-15-4</v>
          </cell>
          <cell r="AC669" t="str">
            <v>千田町アインスタワー505号室</v>
          </cell>
          <cell r="AD669" t="str">
            <v>080-4372-7884</v>
          </cell>
          <cell r="AF669" t="str">
            <v>ミサワホーム中国株式会社</v>
          </cell>
          <cell r="AG669" t="str">
            <v>広島支店リフォーム部</v>
          </cell>
          <cell r="AH669" t="str">
            <v>733-0011</v>
          </cell>
          <cell r="AI669" t="str">
            <v>広島県</v>
          </cell>
          <cell r="AJ669" t="str">
            <v>広島市西区横川町1-7-1</v>
          </cell>
          <cell r="AL669" t="str">
            <v>082-293-3308</v>
          </cell>
          <cell r="AM669" t="str">
            <v>①</v>
          </cell>
          <cell r="AN669" t="str">
            <v>山﨑　英史</v>
          </cell>
          <cell r="AO669">
            <v>1</v>
          </cell>
          <cell r="AP669">
            <v>1</v>
          </cell>
          <cell r="AS669" t="str">
            <v>一括</v>
          </cell>
          <cell r="BA669" t="str">
            <v/>
          </cell>
          <cell r="BB669" t="str">
            <v/>
          </cell>
          <cell r="BC669" t="str">
            <v/>
          </cell>
          <cell r="BD669" t="str">
            <v/>
          </cell>
          <cell r="BE669" t="str">
            <v/>
          </cell>
          <cell r="BF669" t="str">
            <v/>
          </cell>
          <cell r="BG669" t="str">
            <v>9:30</v>
          </cell>
          <cell r="BH669" t="str">
            <v>17:00</v>
          </cell>
          <cell r="BI669" t="str">
            <v>9:00</v>
          </cell>
          <cell r="BJ669" t="str">
            <v>17:10</v>
          </cell>
          <cell r="BK669" t="str">
            <v/>
          </cell>
          <cell r="BL669" t="str">
            <v/>
          </cell>
        </row>
        <row r="670">
          <cell r="A670" t="str">
            <v>22-1500126-011</v>
          </cell>
          <cell r="B670">
            <v>44843</v>
          </cell>
          <cell r="C670">
            <v>44861</v>
          </cell>
          <cell r="E670">
            <v>0</v>
          </cell>
          <cell r="F670" t="str">
            <v>1500126</v>
          </cell>
          <cell r="G670">
            <v>11</v>
          </cell>
          <cell r="H670">
            <v>50</v>
          </cell>
          <cell r="I670" t="str">
            <v>広島</v>
          </cell>
          <cell r="J670" t="str">
            <v>広島国際会議場</v>
          </cell>
          <cell r="K670" t="str">
            <v>ラン</v>
          </cell>
          <cell r="L670">
            <v>44952</v>
          </cell>
          <cell r="M670">
            <v>44953</v>
          </cell>
          <cell r="O670" t="str">
            <v>広島</v>
          </cell>
          <cell r="P670" t="str">
            <v>一般</v>
          </cell>
          <cell r="Q670">
            <v>1</v>
          </cell>
          <cell r="R670" t="str">
            <v>カミテ</v>
          </cell>
          <cell r="S670" t="str">
            <v>オサム</v>
          </cell>
          <cell r="T670" t="str">
            <v>カミテ　オサム</v>
          </cell>
          <cell r="U670" t="str">
            <v>上手</v>
          </cell>
          <cell r="V670" t="str">
            <v>治</v>
          </cell>
          <cell r="W670" t="str">
            <v>上手　治</v>
          </cell>
          <cell r="X670">
            <v>21369</v>
          </cell>
          <cell r="Y670">
            <v>64</v>
          </cell>
          <cell r="Z670" t="str">
            <v>732-0062</v>
          </cell>
          <cell r="AA670" t="str">
            <v>広島県</v>
          </cell>
          <cell r="AB670" t="str">
            <v>広島市東区牛田早稲田4丁目7-12-511</v>
          </cell>
          <cell r="AD670" t="str">
            <v>080-4372-7869</v>
          </cell>
          <cell r="AF670" t="str">
            <v>ミサワホーム中国株式会社</v>
          </cell>
          <cell r="AG670" t="str">
            <v>広島支店リフォーム部</v>
          </cell>
          <cell r="AH670" t="str">
            <v>733-0011</v>
          </cell>
          <cell r="AI670" t="str">
            <v>広島県</v>
          </cell>
          <cell r="AJ670" t="str">
            <v>広島市西区横川町1-7-1</v>
          </cell>
          <cell r="AL670" t="str">
            <v>082-293-3308</v>
          </cell>
          <cell r="AM670" t="str">
            <v>①</v>
          </cell>
          <cell r="AN670" t="str">
            <v>上手　治</v>
          </cell>
          <cell r="AO670">
            <v>1</v>
          </cell>
          <cell r="AP670">
            <v>1</v>
          </cell>
          <cell r="AS670" t="str">
            <v>一括</v>
          </cell>
          <cell r="BA670" t="str">
            <v/>
          </cell>
          <cell r="BB670" t="str">
            <v/>
          </cell>
          <cell r="BC670" t="str">
            <v/>
          </cell>
          <cell r="BD670" t="str">
            <v/>
          </cell>
          <cell r="BE670" t="str">
            <v/>
          </cell>
          <cell r="BF670" t="str">
            <v/>
          </cell>
          <cell r="BG670" t="str">
            <v>9:30</v>
          </cell>
          <cell r="BH670" t="str">
            <v>17:00</v>
          </cell>
          <cell r="BI670" t="str">
            <v>9:00</v>
          </cell>
          <cell r="BJ670" t="str">
            <v>17:10</v>
          </cell>
          <cell r="BK670" t="str">
            <v/>
          </cell>
          <cell r="BL670" t="str">
            <v/>
          </cell>
        </row>
        <row r="671">
          <cell r="A671" t="str">
            <v>22-1500126-012</v>
          </cell>
          <cell r="B671">
            <v>44843</v>
          </cell>
          <cell r="C671">
            <v>44861</v>
          </cell>
          <cell r="E671">
            <v>0</v>
          </cell>
          <cell r="F671" t="str">
            <v>1500126</v>
          </cell>
          <cell r="G671">
            <v>12</v>
          </cell>
          <cell r="H671">
            <v>50</v>
          </cell>
          <cell r="I671" t="str">
            <v>広島</v>
          </cell>
          <cell r="J671" t="str">
            <v>広島国際会議場</v>
          </cell>
          <cell r="K671" t="str">
            <v>ラン</v>
          </cell>
          <cell r="L671">
            <v>44952</v>
          </cell>
          <cell r="M671">
            <v>44953</v>
          </cell>
          <cell r="O671" t="str">
            <v>広島</v>
          </cell>
          <cell r="P671" t="str">
            <v>一般</v>
          </cell>
          <cell r="Q671">
            <v>1</v>
          </cell>
          <cell r="R671" t="str">
            <v>アオナカ</v>
          </cell>
          <cell r="S671" t="str">
            <v>ヒサノブ</v>
          </cell>
          <cell r="T671" t="str">
            <v>アオナカ　ヒサノブ</v>
          </cell>
          <cell r="U671" t="str">
            <v>青中</v>
          </cell>
          <cell r="V671" t="str">
            <v>久信</v>
          </cell>
          <cell r="W671" t="str">
            <v>青中　久信</v>
          </cell>
          <cell r="X671">
            <v>26426</v>
          </cell>
          <cell r="Y671">
            <v>50</v>
          </cell>
          <cell r="Z671" t="str">
            <v>736-0085</v>
          </cell>
          <cell r="AA671" t="str">
            <v>広島県</v>
          </cell>
          <cell r="AB671" t="str">
            <v>広島市安芸区矢野西1-30-8</v>
          </cell>
          <cell r="AC671" t="str">
            <v>フローレンス矢野駅前603号</v>
          </cell>
          <cell r="AD671" t="str">
            <v>080-4372-7885</v>
          </cell>
          <cell r="AE671" t="str">
            <v>hisanobu_aonaka@home.misawa.co.jp</v>
          </cell>
          <cell r="AF671" t="str">
            <v>ミサワホーム中国株式会社</v>
          </cell>
          <cell r="AG671" t="str">
            <v>広島支店リフォーム部</v>
          </cell>
          <cell r="AH671" t="str">
            <v>733-0011</v>
          </cell>
          <cell r="AI671" t="str">
            <v>広島県</v>
          </cell>
          <cell r="AJ671" t="str">
            <v>広島市西区横川町1-7-1</v>
          </cell>
          <cell r="AL671" t="str">
            <v>082-293-3308</v>
          </cell>
          <cell r="AM671" t="str">
            <v>①</v>
          </cell>
          <cell r="AN671" t="str">
            <v>青中　久信</v>
          </cell>
          <cell r="AO671">
            <v>1</v>
          </cell>
          <cell r="AP671">
            <v>1</v>
          </cell>
          <cell r="AS671" t="str">
            <v>一括</v>
          </cell>
          <cell r="BA671" t="str">
            <v/>
          </cell>
          <cell r="BB671" t="str">
            <v/>
          </cell>
          <cell r="BC671" t="str">
            <v/>
          </cell>
          <cell r="BD671" t="str">
            <v/>
          </cell>
          <cell r="BE671" t="str">
            <v/>
          </cell>
          <cell r="BF671" t="str">
            <v/>
          </cell>
          <cell r="BG671" t="str">
            <v>9:30</v>
          </cell>
          <cell r="BH671" t="str">
            <v>17:00</v>
          </cell>
          <cell r="BI671" t="str">
            <v>9:00</v>
          </cell>
          <cell r="BJ671" t="str">
            <v>17:10</v>
          </cell>
          <cell r="BK671" t="str">
            <v/>
          </cell>
          <cell r="BL671" t="str">
            <v/>
          </cell>
        </row>
        <row r="672">
          <cell r="A672" t="str">
            <v>22-1500126-013</v>
          </cell>
          <cell r="B672">
            <v>44843</v>
          </cell>
          <cell r="C672">
            <v>44861</v>
          </cell>
          <cell r="E672">
            <v>0</v>
          </cell>
          <cell r="F672" t="str">
            <v>1500126</v>
          </cell>
          <cell r="G672">
            <v>13</v>
          </cell>
          <cell r="H672">
            <v>50</v>
          </cell>
          <cell r="I672" t="str">
            <v>広島</v>
          </cell>
          <cell r="J672" t="str">
            <v>広島国際会議場</v>
          </cell>
          <cell r="K672" t="str">
            <v>ラン</v>
          </cell>
          <cell r="L672">
            <v>44952</v>
          </cell>
          <cell r="M672">
            <v>44953</v>
          </cell>
          <cell r="O672" t="str">
            <v>広島</v>
          </cell>
          <cell r="P672" t="str">
            <v>一般</v>
          </cell>
          <cell r="Q672">
            <v>1</v>
          </cell>
          <cell r="R672" t="str">
            <v>イケダ</v>
          </cell>
          <cell r="S672" t="str">
            <v>コウソウ</v>
          </cell>
          <cell r="T672" t="str">
            <v>イケダ　コウソウ</v>
          </cell>
          <cell r="U672" t="str">
            <v>池田</v>
          </cell>
          <cell r="V672" t="str">
            <v>耕三</v>
          </cell>
          <cell r="W672" t="str">
            <v>池田　耕三</v>
          </cell>
          <cell r="X672">
            <v>23911</v>
          </cell>
          <cell r="Y672">
            <v>57</v>
          </cell>
          <cell r="Z672" t="str">
            <v>730-0853</v>
          </cell>
          <cell r="AA672" t="str">
            <v>広島県</v>
          </cell>
          <cell r="AB672" t="str">
            <v>広島市中区堺町1丁目2番8号</v>
          </cell>
          <cell r="AC672" t="str">
            <v>双葉ヒルズ堺町709号</v>
          </cell>
          <cell r="AD672" t="str">
            <v>080-4372-7985</v>
          </cell>
          <cell r="AE672" t="str">
            <v>kousou_ikeda@home.misawa.co.jp</v>
          </cell>
          <cell r="AF672" t="str">
            <v>ミサワホーム中国株式会社</v>
          </cell>
          <cell r="AG672" t="str">
            <v>広島支店リフォーム部</v>
          </cell>
          <cell r="AH672" t="str">
            <v>733-0011</v>
          </cell>
          <cell r="AI672" t="str">
            <v>広島県</v>
          </cell>
          <cell r="AJ672" t="str">
            <v>広島市西区横川町1-7-1</v>
          </cell>
          <cell r="AL672" t="str">
            <v>082-293-3308</v>
          </cell>
          <cell r="AM672" t="str">
            <v>①</v>
          </cell>
          <cell r="AN672" t="str">
            <v>池田　耕三</v>
          </cell>
          <cell r="AO672">
            <v>1</v>
          </cell>
          <cell r="AP672">
            <v>1</v>
          </cell>
          <cell r="AS672" t="str">
            <v>一括</v>
          </cell>
          <cell r="BA672" t="str">
            <v/>
          </cell>
          <cell r="BB672" t="str">
            <v/>
          </cell>
          <cell r="BC672" t="str">
            <v/>
          </cell>
          <cell r="BD672" t="str">
            <v/>
          </cell>
          <cell r="BE672" t="str">
            <v/>
          </cell>
          <cell r="BF672" t="str">
            <v/>
          </cell>
          <cell r="BG672" t="str">
            <v>9:30</v>
          </cell>
          <cell r="BH672" t="str">
            <v>17:00</v>
          </cell>
          <cell r="BI672" t="str">
            <v>9:00</v>
          </cell>
          <cell r="BJ672" t="str">
            <v>17:10</v>
          </cell>
          <cell r="BK672" t="str">
            <v/>
          </cell>
          <cell r="BL672" t="str">
            <v/>
          </cell>
        </row>
        <row r="673">
          <cell r="A673" t="str">
            <v>22-1500126-014</v>
          </cell>
          <cell r="B673">
            <v>44843</v>
          </cell>
          <cell r="C673">
            <v>44861</v>
          </cell>
          <cell r="E673">
            <v>0</v>
          </cell>
          <cell r="F673" t="str">
            <v>1500126</v>
          </cell>
          <cell r="G673">
            <v>14</v>
          </cell>
          <cell r="H673">
            <v>50</v>
          </cell>
          <cell r="I673" t="str">
            <v>広島</v>
          </cell>
          <cell r="J673" t="str">
            <v>広島国際会議場</v>
          </cell>
          <cell r="K673" t="str">
            <v>ラン</v>
          </cell>
          <cell r="L673">
            <v>44952</v>
          </cell>
          <cell r="M673">
            <v>44953</v>
          </cell>
          <cell r="O673" t="str">
            <v>広島</v>
          </cell>
          <cell r="P673" t="str">
            <v>一般</v>
          </cell>
          <cell r="Q673">
            <v>1</v>
          </cell>
          <cell r="R673" t="str">
            <v>フジイ</v>
          </cell>
          <cell r="S673" t="str">
            <v>ヤスアキ</v>
          </cell>
          <cell r="T673" t="str">
            <v>フジイ　ヤスアキ</v>
          </cell>
          <cell r="U673" t="str">
            <v>藤居</v>
          </cell>
          <cell r="V673" t="str">
            <v>康明</v>
          </cell>
          <cell r="W673" t="str">
            <v>藤居　康明</v>
          </cell>
          <cell r="X673">
            <v>26493</v>
          </cell>
          <cell r="Y673">
            <v>50</v>
          </cell>
          <cell r="Z673" t="str">
            <v>739-0026</v>
          </cell>
          <cell r="AA673" t="str">
            <v>広島県</v>
          </cell>
          <cell r="AB673" t="str">
            <v>東広島市三永2丁目23-11</v>
          </cell>
          <cell r="AD673" t="str">
            <v>080-4372-7870</v>
          </cell>
          <cell r="AE673" t="str">
            <v>Yasuaki_Fujii@home.misawa.co.jp</v>
          </cell>
          <cell r="AF673" t="str">
            <v>ミサワホーム中国株式会社</v>
          </cell>
          <cell r="AG673" t="str">
            <v>広島支店リフォーム部</v>
          </cell>
          <cell r="AH673" t="str">
            <v>733-0011</v>
          </cell>
          <cell r="AI673" t="str">
            <v>広島県</v>
          </cell>
          <cell r="AJ673" t="str">
            <v>広島市西区横川町1-7-1</v>
          </cell>
          <cell r="AL673" t="str">
            <v>082-293-3308</v>
          </cell>
          <cell r="AM673" t="str">
            <v>①</v>
          </cell>
          <cell r="AN673" t="str">
            <v>藤居　康明</v>
          </cell>
          <cell r="AO673">
            <v>1</v>
          </cell>
          <cell r="AP673">
            <v>1</v>
          </cell>
          <cell r="AS673" t="str">
            <v>一括</v>
          </cell>
          <cell r="BA673" t="str">
            <v/>
          </cell>
          <cell r="BB673" t="str">
            <v/>
          </cell>
          <cell r="BC673" t="str">
            <v/>
          </cell>
          <cell r="BD673" t="str">
            <v/>
          </cell>
          <cell r="BE673" t="str">
            <v/>
          </cell>
          <cell r="BF673" t="str">
            <v/>
          </cell>
          <cell r="BG673" t="str">
            <v>9:30</v>
          </cell>
          <cell r="BH673" t="str">
            <v>17:00</v>
          </cell>
          <cell r="BI673" t="str">
            <v>9:00</v>
          </cell>
          <cell r="BJ673" t="str">
            <v>17:10</v>
          </cell>
          <cell r="BK673" t="str">
            <v/>
          </cell>
          <cell r="BL673" t="str">
            <v/>
          </cell>
        </row>
        <row r="674">
          <cell r="A674" t="str">
            <v>22-1500126-015</v>
          </cell>
          <cell r="B674">
            <v>44843</v>
          </cell>
          <cell r="C674">
            <v>44861</v>
          </cell>
          <cell r="E674">
            <v>0</v>
          </cell>
          <cell r="F674" t="str">
            <v>1500126</v>
          </cell>
          <cell r="G674">
            <v>15</v>
          </cell>
          <cell r="H674">
            <v>50</v>
          </cell>
          <cell r="I674" t="str">
            <v>広島</v>
          </cell>
          <cell r="J674" t="str">
            <v>広島国際会議場</v>
          </cell>
          <cell r="K674" t="str">
            <v>ラン</v>
          </cell>
          <cell r="L674">
            <v>44952</v>
          </cell>
          <cell r="M674">
            <v>44953</v>
          </cell>
          <cell r="O674" t="str">
            <v>広島</v>
          </cell>
          <cell r="P674" t="str">
            <v>一般</v>
          </cell>
          <cell r="Q674">
            <v>1</v>
          </cell>
          <cell r="R674" t="str">
            <v>サコダ</v>
          </cell>
          <cell r="S674" t="str">
            <v>ショウジ</v>
          </cell>
          <cell r="T674" t="str">
            <v>サコダ　ショウジ</v>
          </cell>
          <cell r="U674" t="str">
            <v>迫田</v>
          </cell>
          <cell r="V674" t="str">
            <v>昌士</v>
          </cell>
          <cell r="W674" t="str">
            <v>迫田　昌士</v>
          </cell>
          <cell r="X674">
            <v>26526</v>
          </cell>
          <cell r="Y674">
            <v>50</v>
          </cell>
          <cell r="Z674" t="str">
            <v>733-0844</v>
          </cell>
          <cell r="AA674" t="str">
            <v>広島県</v>
          </cell>
          <cell r="AB674" t="str">
            <v>広島市西区井口台3-2-17</v>
          </cell>
          <cell r="AD674" t="str">
            <v>080-4372-7990</v>
          </cell>
          <cell r="AE674" t="str">
            <v>Shoji_Sakoda@home.misawa.co.jp</v>
          </cell>
          <cell r="AF674" t="str">
            <v>ミサワホーム中国株式会社</v>
          </cell>
          <cell r="AG674" t="str">
            <v>広島支店リフォーム部</v>
          </cell>
          <cell r="AH674" t="str">
            <v>733-0011</v>
          </cell>
          <cell r="AI674" t="str">
            <v>広島県</v>
          </cell>
          <cell r="AJ674" t="str">
            <v>広島市西区横川町1-7-1</v>
          </cell>
          <cell r="AL674" t="str">
            <v>082-293-3308</v>
          </cell>
          <cell r="AM674" t="str">
            <v>①</v>
          </cell>
          <cell r="AN674" t="str">
            <v>迫田　昌士</v>
          </cell>
          <cell r="AO674">
            <v>1</v>
          </cell>
          <cell r="AP674">
            <v>1</v>
          </cell>
          <cell r="AS674" t="str">
            <v>一括</v>
          </cell>
          <cell r="BA674" t="str">
            <v/>
          </cell>
          <cell r="BB674" t="str">
            <v/>
          </cell>
          <cell r="BC674" t="str">
            <v/>
          </cell>
          <cell r="BD674" t="str">
            <v/>
          </cell>
          <cell r="BE674" t="str">
            <v/>
          </cell>
          <cell r="BF674" t="str">
            <v/>
          </cell>
          <cell r="BG674" t="str">
            <v>9:30</v>
          </cell>
          <cell r="BH674" t="str">
            <v>17:00</v>
          </cell>
          <cell r="BI674" t="str">
            <v>9:00</v>
          </cell>
          <cell r="BJ674" t="str">
            <v>17:10</v>
          </cell>
          <cell r="BK674" t="str">
            <v/>
          </cell>
          <cell r="BL674" t="str">
            <v/>
          </cell>
        </row>
        <row r="675">
          <cell r="A675" t="str">
            <v>22-1500126-016</v>
          </cell>
          <cell r="B675">
            <v>44859</v>
          </cell>
          <cell r="C675">
            <v>44861</v>
          </cell>
          <cell r="F675" t="str">
            <v>1500126</v>
          </cell>
          <cell r="G675">
            <v>16</v>
          </cell>
          <cell r="H675">
            <v>50</v>
          </cell>
          <cell r="I675" t="str">
            <v>広島</v>
          </cell>
          <cell r="J675" t="str">
            <v>広島国際会議場</v>
          </cell>
          <cell r="K675" t="str">
            <v>ラン</v>
          </cell>
          <cell r="L675">
            <v>44952</v>
          </cell>
          <cell r="M675">
            <v>44953</v>
          </cell>
          <cell r="O675" t="str">
            <v>広島</v>
          </cell>
          <cell r="P675" t="str">
            <v>一般</v>
          </cell>
          <cell r="Q675">
            <v>1</v>
          </cell>
          <cell r="R675" t="str">
            <v>ミツモリ</v>
          </cell>
          <cell r="S675" t="str">
            <v>マコト</v>
          </cell>
          <cell r="T675" t="str">
            <v>ミツモリ　マコト</v>
          </cell>
          <cell r="U675" t="str">
            <v>光森</v>
          </cell>
          <cell r="V675" t="str">
            <v>真</v>
          </cell>
          <cell r="W675" t="str">
            <v>光森　真</v>
          </cell>
          <cell r="X675">
            <v>25887</v>
          </cell>
          <cell r="Y675">
            <v>51</v>
          </cell>
          <cell r="Z675" t="str">
            <v>741-0083</v>
          </cell>
          <cell r="AA675" t="str">
            <v>山口県</v>
          </cell>
          <cell r="AB675" t="str">
            <v>岩国市御庄１３８６</v>
          </cell>
          <cell r="AD675" t="str">
            <v>090-1187-7553</v>
          </cell>
          <cell r="AE675" t="str">
            <v>mitsumori.makoto@nikku.co.jp</v>
          </cell>
          <cell r="AF675" t="str">
            <v>日本空調サービス株式会社</v>
          </cell>
          <cell r="AG675" t="str">
            <v>岩国営業所</v>
          </cell>
          <cell r="AH675" t="str">
            <v>740-0016</v>
          </cell>
          <cell r="AI675" t="str">
            <v>山口県</v>
          </cell>
          <cell r="AJ675" t="str">
            <v xml:space="preserve"> 岩国市三笠町2-1-26</v>
          </cell>
          <cell r="AL675" t="str">
            <v>0827-28-4501</v>
          </cell>
          <cell r="AM675" t="str">
            <v>①</v>
          </cell>
          <cell r="AN675" t="str">
            <v>光森　真</v>
          </cell>
          <cell r="AO675">
            <v>1</v>
          </cell>
          <cell r="AP675">
            <v>1</v>
          </cell>
          <cell r="AS675" t="str">
            <v>三菱</v>
          </cell>
          <cell r="BA675" t="str">
            <v/>
          </cell>
          <cell r="BB675" t="str">
            <v/>
          </cell>
          <cell r="BC675" t="str">
            <v/>
          </cell>
          <cell r="BD675" t="str">
            <v/>
          </cell>
          <cell r="BE675" t="str">
            <v/>
          </cell>
          <cell r="BF675" t="str">
            <v/>
          </cell>
          <cell r="BG675" t="str">
            <v>9:30</v>
          </cell>
          <cell r="BH675" t="str">
            <v>17:00</v>
          </cell>
          <cell r="BI675" t="str">
            <v>9:00</v>
          </cell>
          <cell r="BJ675" t="str">
            <v>17:10</v>
          </cell>
          <cell r="BK675" t="str">
            <v/>
          </cell>
          <cell r="BL675" t="str">
            <v/>
          </cell>
        </row>
        <row r="676">
          <cell r="A676" t="str">
            <v>22-1500126-017</v>
          </cell>
          <cell r="B676">
            <v>44859</v>
          </cell>
          <cell r="C676">
            <v>44861</v>
          </cell>
          <cell r="F676" t="str">
            <v>1500126</v>
          </cell>
          <cell r="G676">
            <v>17</v>
          </cell>
          <cell r="H676">
            <v>50</v>
          </cell>
          <cell r="I676" t="str">
            <v>広島</v>
          </cell>
          <cell r="J676" t="str">
            <v>広島国際会議場</v>
          </cell>
          <cell r="K676" t="str">
            <v>ラン</v>
          </cell>
          <cell r="L676">
            <v>44952</v>
          </cell>
          <cell r="M676">
            <v>44953</v>
          </cell>
          <cell r="O676" t="str">
            <v>広島</v>
          </cell>
          <cell r="P676" t="str">
            <v>一般</v>
          </cell>
          <cell r="Q676">
            <v>1</v>
          </cell>
          <cell r="R676" t="str">
            <v>ナカジマ</v>
          </cell>
          <cell r="S676" t="str">
            <v>ダイスケ</v>
          </cell>
          <cell r="T676" t="str">
            <v>ナカジマ　ダイスケ</v>
          </cell>
          <cell r="U676" t="str">
            <v>中島</v>
          </cell>
          <cell r="V676" t="str">
            <v>大輔</v>
          </cell>
          <cell r="W676" t="str">
            <v>中島　大輔</v>
          </cell>
          <cell r="X676">
            <v>30569</v>
          </cell>
          <cell r="Y676">
            <v>39</v>
          </cell>
          <cell r="Z676" t="str">
            <v>740-0034</v>
          </cell>
          <cell r="AA676" t="str">
            <v>山口県</v>
          </cell>
          <cell r="AB676" t="str">
            <v>岩国市南岩国町3-33-22</v>
          </cell>
          <cell r="AD676" t="str">
            <v>080-6330-8335</v>
          </cell>
          <cell r="AE676" t="str">
            <v>nakashima.daisuke@nikku.co.jp</v>
          </cell>
          <cell r="AF676" t="str">
            <v>日本空調サービス株式会社</v>
          </cell>
          <cell r="AG676" t="str">
            <v>岩国営業所</v>
          </cell>
          <cell r="AH676" t="str">
            <v>740-0016</v>
          </cell>
          <cell r="AI676" t="str">
            <v>山口県</v>
          </cell>
          <cell r="AJ676" t="str">
            <v xml:space="preserve"> 岩国市三笠町2-1-26</v>
          </cell>
          <cell r="AL676" t="str">
            <v>0827-28-4501</v>
          </cell>
          <cell r="AM676" t="str">
            <v>①</v>
          </cell>
          <cell r="AN676" t="str">
            <v>中島　大輔</v>
          </cell>
          <cell r="AO676">
            <v>1</v>
          </cell>
          <cell r="AP676">
            <v>1</v>
          </cell>
          <cell r="AS676" t="str">
            <v>三菱</v>
          </cell>
          <cell r="BA676" t="str">
            <v/>
          </cell>
          <cell r="BB676" t="str">
            <v/>
          </cell>
          <cell r="BC676" t="str">
            <v/>
          </cell>
          <cell r="BD676" t="str">
            <v/>
          </cell>
          <cell r="BE676" t="str">
            <v/>
          </cell>
          <cell r="BF676" t="str">
            <v/>
          </cell>
          <cell r="BG676" t="str">
            <v>9:30</v>
          </cell>
          <cell r="BH676" t="str">
            <v>17:00</v>
          </cell>
          <cell r="BI676" t="str">
            <v>9:00</v>
          </cell>
          <cell r="BJ676" t="str">
            <v>17:10</v>
          </cell>
          <cell r="BK676" t="str">
            <v/>
          </cell>
          <cell r="BL676" t="str">
            <v/>
          </cell>
        </row>
        <row r="677">
          <cell r="A677" t="str">
            <v>22-1500126-018</v>
          </cell>
          <cell r="B677">
            <v>44863</v>
          </cell>
          <cell r="C677">
            <v>44865</v>
          </cell>
          <cell r="E677">
            <v>0</v>
          </cell>
          <cell r="F677" t="str">
            <v>1500126</v>
          </cell>
          <cell r="G677">
            <v>18</v>
          </cell>
          <cell r="H677">
            <v>50</v>
          </cell>
          <cell r="I677" t="str">
            <v>広島</v>
          </cell>
          <cell r="J677" t="str">
            <v>広島国際会議場</v>
          </cell>
          <cell r="K677" t="str">
            <v>ラン</v>
          </cell>
          <cell r="L677">
            <v>44952</v>
          </cell>
          <cell r="M677">
            <v>44953</v>
          </cell>
          <cell r="O677" t="str">
            <v>広島</v>
          </cell>
          <cell r="P677" t="str">
            <v>一般</v>
          </cell>
          <cell r="Q677">
            <v>1</v>
          </cell>
          <cell r="R677" t="str">
            <v>イイヅカ</v>
          </cell>
          <cell r="S677" t="str">
            <v>ヨウイチロウ</v>
          </cell>
          <cell r="T677" t="str">
            <v>イイヅカ　ヨウイチロウ</v>
          </cell>
          <cell r="U677" t="str">
            <v>飯塚</v>
          </cell>
          <cell r="V677" t="str">
            <v>陽一郎</v>
          </cell>
          <cell r="W677" t="str">
            <v>飯塚　陽一郎</v>
          </cell>
          <cell r="X677">
            <v>24689</v>
          </cell>
          <cell r="Y677">
            <v>55</v>
          </cell>
          <cell r="Z677" t="str">
            <v>731-5137</v>
          </cell>
          <cell r="AA677" t="str">
            <v>広島県</v>
          </cell>
          <cell r="AB677" t="str">
            <v>広島市佐伯区美の里2-3-12</v>
          </cell>
          <cell r="AD677" t="str">
            <v>080-4372-7882</v>
          </cell>
          <cell r="AE677" t="str">
            <v>Yoichiro_Iizuka@home.misawa.co.jp</v>
          </cell>
          <cell r="AF677" t="str">
            <v>ミサワホーム中国株式会社</v>
          </cell>
          <cell r="AG677" t="str">
            <v>山口支店</v>
          </cell>
          <cell r="AH677" t="str">
            <v>744-0074</v>
          </cell>
          <cell r="AI677" t="str">
            <v>山口県</v>
          </cell>
          <cell r="AJ677" t="str">
            <v>下松市せせらぎ町2-7-23</v>
          </cell>
          <cell r="AL677" t="str">
            <v>0833-48-0330</v>
          </cell>
          <cell r="AM677" t="str">
            <v>①</v>
          </cell>
          <cell r="AN677" t="str">
            <v>飯塚　陽一郎</v>
          </cell>
          <cell r="AO677">
            <v>0</v>
          </cell>
          <cell r="AP677">
            <v>1</v>
          </cell>
          <cell r="AS677" t="str">
            <v>一括</v>
          </cell>
          <cell r="BA677" t="str">
            <v/>
          </cell>
          <cell r="BB677" t="str">
            <v/>
          </cell>
          <cell r="BC677" t="str">
            <v/>
          </cell>
          <cell r="BD677" t="str">
            <v/>
          </cell>
          <cell r="BE677" t="str">
            <v/>
          </cell>
          <cell r="BF677" t="str">
            <v/>
          </cell>
          <cell r="BG677" t="str">
            <v>9:30</v>
          </cell>
          <cell r="BH677" t="str">
            <v>17:00</v>
          </cell>
          <cell r="BI677" t="str">
            <v>9:00</v>
          </cell>
          <cell r="BJ677" t="str">
            <v>17:10</v>
          </cell>
          <cell r="BK677" t="str">
            <v/>
          </cell>
          <cell r="BL677" t="str">
            <v/>
          </cell>
        </row>
        <row r="678">
          <cell r="A678" t="str">
            <v>22-1500126-019</v>
          </cell>
          <cell r="B678">
            <v>44863</v>
          </cell>
          <cell r="C678">
            <v>44865</v>
          </cell>
          <cell r="F678" t="str">
            <v>1500126</v>
          </cell>
          <cell r="G678">
            <v>19</v>
          </cell>
          <cell r="H678">
            <v>50</v>
          </cell>
          <cell r="I678" t="str">
            <v>広島</v>
          </cell>
          <cell r="J678" t="str">
            <v>広島国際会議場</v>
          </cell>
          <cell r="K678" t="str">
            <v>ラン</v>
          </cell>
          <cell r="L678">
            <v>44952</v>
          </cell>
          <cell r="M678">
            <v>44953</v>
          </cell>
          <cell r="O678" t="str">
            <v>広島</v>
          </cell>
          <cell r="P678" t="str">
            <v>一般</v>
          </cell>
          <cell r="Q678">
            <v>1</v>
          </cell>
          <cell r="R678" t="str">
            <v>タカヤマ</v>
          </cell>
          <cell r="S678" t="str">
            <v>シンスケ</v>
          </cell>
          <cell r="T678" t="str">
            <v>タカヤマ　シンスケ</v>
          </cell>
          <cell r="U678" t="str">
            <v>髙山</v>
          </cell>
          <cell r="V678" t="str">
            <v>伸介</v>
          </cell>
          <cell r="W678" t="str">
            <v>髙山　伸介</v>
          </cell>
          <cell r="X678">
            <v>25324</v>
          </cell>
          <cell r="Y678">
            <v>53</v>
          </cell>
          <cell r="Z678" t="str">
            <v>738-0024</v>
          </cell>
          <cell r="AA678" t="str">
            <v>広島県</v>
          </cell>
          <cell r="AB678" t="str">
            <v>廿日市市新宮1-4-10</v>
          </cell>
          <cell r="AD678" t="str">
            <v>090-5709-4724</v>
          </cell>
          <cell r="AE678" t="str">
            <v>takayama@shimane-fudousan.com</v>
          </cell>
          <cell r="AF678" t="str">
            <v>島根不動産株式会社</v>
          </cell>
          <cell r="AH678" t="str">
            <v>731-5136</v>
          </cell>
          <cell r="AI678" t="str">
            <v>広島県</v>
          </cell>
          <cell r="AJ678" t="str">
            <v>広島市佐伯区楽々園4-1-29</v>
          </cell>
          <cell r="AL678" t="str">
            <v>082-921-1177</v>
          </cell>
          <cell r="AM678" t="str">
            <v>①</v>
          </cell>
          <cell r="AN678" t="str">
            <v>髙山　伸介</v>
          </cell>
          <cell r="AO678">
            <v>0</v>
          </cell>
          <cell r="AP678">
            <v>0</v>
          </cell>
          <cell r="AS678" t="str">
            <v>三菱</v>
          </cell>
          <cell r="AT678">
            <v>44866</v>
          </cell>
          <cell r="BA678" t="str">
            <v/>
          </cell>
          <cell r="BB678" t="str">
            <v/>
          </cell>
          <cell r="BC678" t="str">
            <v/>
          </cell>
          <cell r="BD678" t="str">
            <v/>
          </cell>
          <cell r="BE678" t="str">
            <v/>
          </cell>
          <cell r="BF678" t="str">
            <v/>
          </cell>
          <cell r="BG678" t="str">
            <v>9:30</v>
          </cell>
          <cell r="BH678" t="str">
            <v>17:00</v>
          </cell>
          <cell r="BI678" t="str">
            <v>9:00</v>
          </cell>
          <cell r="BJ678" t="str">
            <v>17:10</v>
          </cell>
          <cell r="BK678" t="str">
            <v/>
          </cell>
          <cell r="BL678" t="str">
            <v/>
          </cell>
        </row>
        <row r="679">
          <cell r="A679" t="str">
            <v>22-1500126-020</v>
          </cell>
          <cell r="B679">
            <v>44863</v>
          </cell>
          <cell r="C679">
            <v>44865</v>
          </cell>
          <cell r="F679" t="str">
            <v>1500126</v>
          </cell>
          <cell r="G679">
            <v>20</v>
          </cell>
          <cell r="H679">
            <v>50</v>
          </cell>
          <cell r="I679" t="str">
            <v>広島</v>
          </cell>
          <cell r="J679" t="str">
            <v>広島国際会議場</v>
          </cell>
          <cell r="K679" t="str">
            <v>ラン</v>
          </cell>
          <cell r="L679">
            <v>44952</v>
          </cell>
          <cell r="M679">
            <v>44953</v>
          </cell>
          <cell r="O679" t="str">
            <v>広島</v>
          </cell>
          <cell r="P679" t="str">
            <v>一般</v>
          </cell>
          <cell r="Q679">
            <v>1</v>
          </cell>
          <cell r="R679" t="str">
            <v>タカヤマ</v>
          </cell>
          <cell r="S679" t="str">
            <v>ユウコ</v>
          </cell>
          <cell r="T679" t="str">
            <v>タカヤマ　ユウコ</v>
          </cell>
          <cell r="U679" t="str">
            <v>髙山</v>
          </cell>
          <cell r="V679" t="str">
            <v>裕子</v>
          </cell>
          <cell r="W679" t="str">
            <v>髙山　裕子</v>
          </cell>
          <cell r="X679">
            <v>25105</v>
          </cell>
          <cell r="Y679">
            <v>54</v>
          </cell>
          <cell r="Z679" t="str">
            <v>738-0024</v>
          </cell>
          <cell r="AA679" t="str">
            <v>広島県</v>
          </cell>
          <cell r="AB679" t="str">
            <v>廿日市市新宮1-4-10</v>
          </cell>
          <cell r="AD679" t="str">
            <v>080-2900-5553</v>
          </cell>
          <cell r="AE679" t="str">
            <v>takayama2@shimane-fudousan.com</v>
          </cell>
          <cell r="AF679" t="str">
            <v>島根不動産株式会社</v>
          </cell>
          <cell r="AH679" t="str">
            <v>731-5136</v>
          </cell>
          <cell r="AI679" t="str">
            <v>広島県</v>
          </cell>
          <cell r="AJ679" t="str">
            <v>広島市佐伯区楽々園4-1-29</v>
          </cell>
          <cell r="AL679" t="str">
            <v>082-921-1177</v>
          </cell>
          <cell r="AM679" t="str">
            <v>①</v>
          </cell>
          <cell r="AN679" t="str">
            <v>髙山　裕子</v>
          </cell>
          <cell r="AO679">
            <v>0</v>
          </cell>
          <cell r="AP679">
            <v>0</v>
          </cell>
          <cell r="AS679" t="str">
            <v>三菱</v>
          </cell>
          <cell r="AT679">
            <v>44866</v>
          </cell>
          <cell r="BA679" t="str">
            <v/>
          </cell>
          <cell r="BB679" t="str">
            <v/>
          </cell>
          <cell r="BC679" t="str">
            <v/>
          </cell>
          <cell r="BD679" t="str">
            <v/>
          </cell>
          <cell r="BE679" t="str">
            <v/>
          </cell>
          <cell r="BF679" t="str">
            <v/>
          </cell>
          <cell r="BG679" t="str">
            <v>9:30</v>
          </cell>
          <cell r="BH679" t="str">
            <v>17:00</v>
          </cell>
          <cell r="BI679" t="str">
            <v>9:00</v>
          </cell>
          <cell r="BJ679" t="str">
            <v>17:10</v>
          </cell>
          <cell r="BK679" t="str">
            <v/>
          </cell>
          <cell r="BL679" t="str">
            <v/>
          </cell>
        </row>
        <row r="680">
          <cell r="A680" t="str">
            <v>22-1030208-000</v>
          </cell>
          <cell r="B680">
            <v>44727</v>
          </cell>
          <cell r="F680" t="str">
            <v>1030208</v>
          </cell>
          <cell r="H680">
            <v>3</v>
          </cell>
          <cell r="I680" t="str">
            <v>東京(飯田橋)</v>
          </cell>
          <cell r="J680" t="str">
            <v>飯田橋レインボービル</v>
          </cell>
          <cell r="K680" t="str">
            <v>大会議室</v>
          </cell>
          <cell r="L680">
            <v>44965</v>
          </cell>
          <cell r="P680" t="str">
            <v>一般</v>
          </cell>
          <cell r="Q680">
            <v>1</v>
          </cell>
          <cell r="T680" t="str">
            <v>　</v>
          </cell>
          <cell r="U680" t="str">
            <v>斉藤　覚</v>
          </cell>
          <cell r="W680" t="str">
            <v>斉藤　覚　</v>
          </cell>
          <cell r="Y680" t="str">
            <v/>
          </cell>
          <cell r="AF680" t="str">
            <v>パナソニックホームズ株式会社</v>
          </cell>
          <cell r="BA680" t="str">
            <v/>
          </cell>
          <cell r="BB680" t="str">
            <v/>
          </cell>
          <cell r="BC680" t="str">
            <v/>
          </cell>
          <cell r="BD680" t="str">
            <v/>
          </cell>
          <cell r="BE680" t="str">
            <v/>
          </cell>
          <cell r="BF680" t="str">
            <v/>
          </cell>
          <cell r="BG680" t="str">
            <v>9:30</v>
          </cell>
          <cell r="BH680" t="str">
            <v>17:00</v>
          </cell>
          <cell r="BI680" t="str">
            <v>9:00</v>
          </cell>
          <cell r="BJ680" t="str">
            <v>17:10</v>
          </cell>
          <cell r="BK680" t="str">
            <v/>
          </cell>
          <cell r="BL680" t="str">
            <v/>
          </cell>
        </row>
        <row r="681">
          <cell r="A681" t="str">
            <v>22-1030208-000</v>
          </cell>
          <cell r="B681">
            <v>44727</v>
          </cell>
          <cell r="F681" t="str">
            <v>1030208</v>
          </cell>
          <cell r="H681">
            <v>3</v>
          </cell>
          <cell r="I681" t="str">
            <v>東京(飯田橋)</v>
          </cell>
          <cell r="J681" t="str">
            <v>飯田橋レインボービル</v>
          </cell>
          <cell r="K681" t="str">
            <v>大会議室</v>
          </cell>
          <cell r="L681">
            <v>44965</v>
          </cell>
          <cell r="P681" t="str">
            <v>一般</v>
          </cell>
          <cell r="Q681">
            <v>1</v>
          </cell>
          <cell r="T681" t="str">
            <v>　</v>
          </cell>
          <cell r="U681" t="str">
            <v>木村　晋</v>
          </cell>
          <cell r="W681" t="str">
            <v>木村　晋　</v>
          </cell>
          <cell r="Y681" t="str">
            <v/>
          </cell>
          <cell r="AF681" t="str">
            <v>パナソニックホームズ株式会社</v>
          </cell>
          <cell r="BA681" t="str">
            <v/>
          </cell>
          <cell r="BB681" t="str">
            <v/>
          </cell>
          <cell r="BC681" t="str">
            <v/>
          </cell>
          <cell r="BD681" t="str">
            <v/>
          </cell>
          <cell r="BE681" t="str">
            <v/>
          </cell>
          <cell r="BF681" t="str">
            <v/>
          </cell>
          <cell r="BG681" t="str">
            <v>9:30</v>
          </cell>
          <cell r="BH681" t="str">
            <v>17:00</v>
          </cell>
          <cell r="BI681" t="str">
            <v>9:00</v>
          </cell>
          <cell r="BJ681" t="str">
            <v>17:10</v>
          </cell>
          <cell r="BK681" t="str">
            <v/>
          </cell>
          <cell r="BL681" t="str">
            <v/>
          </cell>
        </row>
        <row r="682">
          <cell r="A682" t="str">
            <v>22-1030208-000</v>
          </cell>
          <cell r="B682">
            <v>44727</v>
          </cell>
          <cell r="F682" t="str">
            <v>1030208</v>
          </cell>
          <cell r="H682">
            <v>3</v>
          </cell>
          <cell r="I682" t="str">
            <v>東京(飯田橋)</v>
          </cell>
          <cell r="J682" t="str">
            <v>飯田橋レインボービル</v>
          </cell>
          <cell r="K682" t="str">
            <v>大会議室</v>
          </cell>
          <cell r="L682">
            <v>44965</v>
          </cell>
          <cell r="P682" t="str">
            <v>一般</v>
          </cell>
          <cell r="Q682">
            <v>1</v>
          </cell>
          <cell r="T682" t="str">
            <v>　</v>
          </cell>
          <cell r="U682" t="str">
            <v>金柿　俊哉</v>
          </cell>
          <cell r="W682" t="str">
            <v>金柿　俊哉　</v>
          </cell>
          <cell r="Y682" t="str">
            <v/>
          </cell>
          <cell r="AF682" t="str">
            <v>パナソニックホームズ株式会社</v>
          </cell>
          <cell r="BA682" t="str">
            <v/>
          </cell>
          <cell r="BB682" t="str">
            <v/>
          </cell>
          <cell r="BC682" t="str">
            <v/>
          </cell>
          <cell r="BD682" t="str">
            <v/>
          </cell>
          <cell r="BE682" t="str">
            <v/>
          </cell>
          <cell r="BF682" t="str">
            <v/>
          </cell>
          <cell r="BG682" t="str">
            <v>9:30</v>
          </cell>
          <cell r="BH682" t="str">
            <v>17:00</v>
          </cell>
          <cell r="BI682" t="str">
            <v>9:00</v>
          </cell>
          <cell r="BJ682" t="str">
            <v>17:10</v>
          </cell>
          <cell r="BK682" t="str">
            <v/>
          </cell>
          <cell r="BL682" t="str">
            <v/>
          </cell>
        </row>
        <row r="683">
          <cell r="A683" t="str">
            <v>22-1030208-000</v>
          </cell>
          <cell r="B683">
            <v>44727</v>
          </cell>
          <cell r="F683" t="str">
            <v>1030208</v>
          </cell>
          <cell r="H683">
            <v>3</v>
          </cell>
          <cell r="I683" t="str">
            <v>東京(飯田橋)</v>
          </cell>
          <cell r="J683" t="str">
            <v>飯田橋レインボービル</v>
          </cell>
          <cell r="K683" t="str">
            <v>大会議室</v>
          </cell>
          <cell r="L683">
            <v>44965</v>
          </cell>
          <cell r="P683" t="str">
            <v>一般</v>
          </cell>
          <cell r="Q683">
            <v>1</v>
          </cell>
          <cell r="T683" t="str">
            <v>　</v>
          </cell>
          <cell r="U683" t="str">
            <v>和田浩伸</v>
          </cell>
          <cell r="W683" t="str">
            <v>和田浩伸　</v>
          </cell>
          <cell r="Y683" t="str">
            <v/>
          </cell>
          <cell r="AF683" t="str">
            <v>パナソニックホームズ株式会社</v>
          </cell>
          <cell r="BA683" t="str">
            <v/>
          </cell>
          <cell r="BB683" t="str">
            <v/>
          </cell>
          <cell r="BC683" t="str">
            <v/>
          </cell>
          <cell r="BD683" t="str">
            <v/>
          </cell>
          <cell r="BE683" t="str">
            <v/>
          </cell>
          <cell r="BF683" t="str">
            <v/>
          </cell>
          <cell r="BG683" t="str">
            <v>9:30</v>
          </cell>
          <cell r="BH683" t="str">
            <v>17:00</v>
          </cell>
          <cell r="BI683" t="str">
            <v>9:00</v>
          </cell>
          <cell r="BJ683" t="str">
            <v>17:10</v>
          </cell>
          <cell r="BK683" t="str">
            <v/>
          </cell>
          <cell r="BL683" t="str">
            <v/>
          </cell>
        </row>
        <row r="684">
          <cell r="A684" t="str">
            <v>22-1030208-000</v>
          </cell>
          <cell r="B684">
            <v>44727</v>
          </cell>
          <cell r="F684" t="str">
            <v>1030208</v>
          </cell>
          <cell r="H684">
            <v>3</v>
          </cell>
          <cell r="I684" t="str">
            <v>東京(飯田橋)</v>
          </cell>
          <cell r="J684" t="str">
            <v>飯田橋レインボービル</v>
          </cell>
          <cell r="K684" t="str">
            <v>大会議室</v>
          </cell>
          <cell r="L684">
            <v>44965</v>
          </cell>
          <cell r="P684" t="str">
            <v>一般</v>
          </cell>
          <cell r="Q684">
            <v>1</v>
          </cell>
          <cell r="T684" t="str">
            <v>　</v>
          </cell>
          <cell r="U684" t="str">
            <v>大谷浩征</v>
          </cell>
          <cell r="W684" t="str">
            <v>大谷浩征　</v>
          </cell>
          <cell r="Y684" t="str">
            <v/>
          </cell>
          <cell r="AF684" t="str">
            <v>パナソニックホームズ株式会社</v>
          </cell>
          <cell r="BA684" t="str">
            <v/>
          </cell>
          <cell r="BB684" t="str">
            <v/>
          </cell>
          <cell r="BC684" t="str">
            <v/>
          </cell>
          <cell r="BD684" t="str">
            <v/>
          </cell>
          <cell r="BE684" t="str">
            <v/>
          </cell>
          <cell r="BF684" t="str">
            <v/>
          </cell>
          <cell r="BG684" t="str">
            <v>9:30</v>
          </cell>
          <cell r="BH684" t="str">
            <v>17:00</v>
          </cell>
          <cell r="BI684" t="str">
            <v>9:00</v>
          </cell>
          <cell r="BJ684" t="str">
            <v>17:10</v>
          </cell>
          <cell r="BK684" t="str">
            <v/>
          </cell>
          <cell r="BL684" t="str">
            <v/>
          </cell>
        </row>
        <row r="685">
          <cell r="A685" t="str">
            <v>22-1030208-000</v>
          </cell>
          <cell r="B685">
            <v>44812</v>
          </cell>
          <cell r="F685" t="str">
            <v>1030208</v>
          </cell>
          <cell r="H685">
            <v>3</v>
          </cell>
          <cell r="I685" t="str">
            <v>東京(飯田橋)</v>
          </cell>
          <cell r="J685" t="str">
            <v>飯田橋レインボービル</v>
          </cell>
          <cell r="K685" t="str">
            <v>大会議室</v>
          </cell>
          <cell r="L685">
            <v>44965</v>
          </cell>
          <cell r="M685">
            <v>44966</v>
          </cell>
          <cell r="O685" t="str">
            <v>東京(飯田橋)</v>
          </cell>
          <cell r="P685" t="str">
            <v>一般</v>
          </cell>
          <cell r="Q685">
            <v>1</v>
          </cell>
          <cell r="R685" t="str">
            <v>伊藤忠アーバンコミュニティ</v>
          </cell>
          <cell r="T685" t="str">
            <v>伊藤忠アーバンコミュニティ　</v>
          </cell>
          <cell r="W685" t="str">
            <v>　</v>
          </cell>
          <cell r="Y685" t="str">
            <v/>
          </cell>
          <cell r="BA685" t="str">
            <v/>
          </cell>
          <cell r="BB685" t="str">
            <v/>
          </cell>
          <cell r="BC685" t="str">
            <v/>
          </cell>
          <cell r="BD685" t="str">
            <v/>
          </cell>
          <cell r="BE685" t="str">
            <v/>
          </cell>
          <cell r="BF685" t="str">
            <v/>
          </cell>
          <cell r="BG685" t="str">
            <v>9:30</v>
          </cell>
          <cell r="BH685" t="str">
            <v>17:00</v>
          </cell>
          <cell r="BI685" t="str">
            <v>9:00</v>
          </cell>
          <cell r="BJ685" t="str">
            <v>17:10</v>
          </cell>
          <cell r="BK685" t="str">
            <v/>
          </cell>
          <cell r="BL685" t="str">
            <v/>
          </cell>
        </row>
        <row r="686">
          <cell r="A686" t="str">
            <v>22-1030208-000</v>
          </cell>
          <cell r="B686">
            <v>44812</v>
          </cell>
          <cell r="F686" t="str">
            <v>1030208</v>
          </cell>
          <cell r="H686">
            <v>3</v>
          </cell>
          <cell r="I686" t="str">
            <v>東京(飯田橋)</v>
          </cell>
          <cell r="J686" t="str">
            <v>飯田橋レインボービル</v>
          </cell>
          <cell r="K686" t="str">
            <v>大会議室</v>
          </cell>
          <cell r="L686">
            <v>44965</v>
          </cell>
          <cell r="M686">
            <v>44966</v>
          </cell>
          <cell r="O686" t="str">
            <v>東京(飯田橋)</v>
          </cell>
          <cell r="P686" t="str">
            <v>一般</v>
          </cell>
          <cell r="Q686">
            <v>1</v>
          </cell>
          <cell r="R686" t="str">
            <v>伊藤忠アーバンコミュニティ</v>
          </cell>
          <cell r="T686" t="str">
            <v>伊藤忠アーバンコミュニティ　</v>
          </cell>
          <cell r="W686" t="str">
            <v>　</v>
          </cell>
          <cell r="Y686" t="str">
            <v/>
          </cell>
          <cell r="BA686" t="str">
            <v/>
          </cell>
          <cell r="BB686" t="str">
            <v/>
          </cell>
          <cell r="BC686" t="str">
            <v/>
          </cell>
          <cell r="BD686" t="str">
            <v/>
          </cell>
          <cell r="BE686" t="str">
            <v/>
          </cell>
          <cell r="BF686" t="str">
            <v/>
          </cell>
          <cell r="BG686" t="str">
            <v>9:30</v>
          </cell>
          <cell r="BH686" t="str">
            <v>17:00</v>
          </cell>
          <cell r="BI686" t="str">
            <v>9:00</v>
          </cell>
          <cell r="BJ686" t="str">
            <v>17:10</v>
          </cell>
          <cell r="BK686" t="str">
            <v/>
          </cell>
          <cell r="BL686" t="str">
            <v/>
          </cell>
        </row>
        <row r="687">
          <cell r="A687" t="str">
            <v>22-1030208-000</v>
          </cell>
          <cell r="B687">
            <v>44812</v>
          </cell>
          <cell r="F687" t="str">
            <v>1030208</v>
          </cell>
          <cell r="H687">
            <v>3</v>
          </cell>
          <cell r="I687" t="str">
            <v>東京(飯田橋)</v>
          </cell>
          <cell r="J687" t="str">
            <v>飯田橋レインボービル</v>
          </cell>
          <cell r="K687" t="str">
            <v>大会議室</v>
          </cell>
          <cell r="L687">
            <v>44965</v>
          </cell>
          <cell r="M687">
            <v>44966</v>
          </cell>
          <cell r="O687" t="str">
            <v>東京(飯田橋)</v>
          </cell>
          <cell r="P687" t="str">
            <v>一般</v>
          </cell>
          <cell r="Q687">
            <v>1</v>
          </cell>
          <cell r="R687" t="str">
            <v>伊藤忠アーバンコミュニティ</v>
          </cell>
          <cell r="T687" t="str">
            <v>伊藤忠アーバンコミュニティ　</v>
          </cell>
          <cell r="W687" t="str">
            <v>　</v>
          </cell>
          <cell r="Y687" t="str">
            <v/>
          </cell>
          <cell r="BA687" t="str">
            <v/>
          </cell>
          <cell r="BB687" t="str">
            <v/>
          </cell>
          <cell r="BC687" t="str">
            <v/>
          </cell>
          <cell r="BD687" t="str">
            <v/>
          </cell>
          <cell r="BE687" t="str">
            <v/>
          </cell>
          <cell r="BF687" t="str">
            <v/>
          </cell>
          <cell r="BG687" t="str">
            <v>9:30</v>
          </cell>
          <cell r="BH687" t="str">
            <v>17:00</v>
          </cell>
          <cell r="BI687" t="str">
            <v>9:00</v>
          </cell>
          <cell r="BJ687" t="str">
            <v>17:10</v>
          </cell>
          <cell r="BK687" t="str">
            <v/>
          </cell>
          <cell r="BL687" t="str">
            <v/>
          </cell>
        </row>
        <row r="688">
          <cell r="A688" t="str">
            <v>22-1030208-000</v>
          </cell>
          <cell r="B688">
            <v>44812</v>
          </cell>
          <cell r="F688" t="str">
            <v>1030208</v>
          </cell>
          <cell r="H688">
            <v>3</v>
          </cell>
          <cell r="I688" t="str">
            <v>東京(飯田橋)</v>
          </cell>
          <cell r="J688" t="str">
            <v>飯田橋レインボービル</v>
          </cell>
          <cell r="K688" t="str">
            <v>大会議室</v>
          </cell>
          <cell r="L688">
            <v>44965</v>
          </cell>
          <cell r="M688">
            <v>44966</v>
          </cell>
          <cell r="O688" t="str">
            <v>東京(飯田橋)</v>
          </cell>
          <cell r="P688" t="str">
            <v>一般</v>
          </cell>
          <cell r="Q688">
            <v>1</v>
          </cell>
          <cell r="R688" t="str">
            <v>伊藤忠アーバンコミュニティ</v>
          </cell>
          <cell r="T688" t="str">
            <v>伊藤忠アーバンコミュニティ　</v>
          </cell>
          <cell r="W688" t="str">
            <v>　</v>
          </cell>
          <cell r="Y688" t="str">
            <v/>
          </cell>
          <cell r="BA688" t="str">
            <v/>
          </cell>
          <cell r="BB688" t="str">
            <v/>
          </cell>
          <cell r="BC688" t="str">
            <v/>
          </cell>
          <cell r="BD688" t="str">
            <v/>
          </cell>
          <cell r="BE688" t="str">
            <v/>
          </cell>
          <cell r="BF688" t="str">
            <v/>
          </cell>
          <cell r="BG688" t="str">
            <v>9:30</v>
          </cell>
          <cell r="BH688" t="str">
            <v>17:00</v>
          </cell>
          <cell r="BI688" t="str">
            <v>9:00</v>
          </cell>
          <cell r="BJ688" t="str">
            <v>17:10</v>
          </cell>
          <cell r="BK688" t="str">
            <v/>
          </cell>
          <cell r="BL688" t="str">
            <v/>
          </cell>
        </row>
        <row r="689">
          <cell r="A689" t="str">
            <v>22-1030208-000</v>
          </cell>
          <cell r="B689">
            <v>44813</v>
          </cell>
          <cell r="F689" t="str">
            <v>1030208</v>
          </cell>
          <cell r="H689">
            <v>3</v>
          </cell>
          <cell r="I689" t="str">
            <v>東京(飯田橋)</v>
          </cell>
          <cell r="J689" t="str">
            <v>飯田橋レインボービル</v>
          </cell>
          <cell r="K689" t="str">
            <v>大会議室</v>
          </cell>
          <cell r="L689">
            <v>44965</v>
          </cell>
          <cell r="P689" t="str">
            <v>一般</v>
          </cell>
          <cell r="Q689">
            <v>1</v>
          </cell>
          <cell r="R689" t="str">
            <v>パナソニックリフォーム</v>
          </cell>
          <cell r="T689" t="str">
            <v>パナソニックリフォーム　</v>
          </cell>
          <cell r="W689" t="str">
            <v>　</v>
          </cell>
          <cell r="Y689" t="str">
            <v/>
          </cell>
          <cell r="BA689" t="str">
            <v/>
          </cell>
          <cell r="BB689" t="str">
            <v/>
          </cell>
          <cell r="BC689" t="str">
            <v/>
          </cell>
          <cell r="BD689" t="str">
            <v/>
          </cell>
          <cell r="BE689" t="str">
            <v/>
          </cell>
          <cell r="BF689" t="str">
            <v/>
          </cell>
          <cell r="BG689" t="str">
            <v>9:30</v>
          </cell>
          <cell r="BH689" t="str">
            <v>17:00</v>
          </cell>
          <cell r="BI689" t="str">
            <v>9:00</v>
          </cell>
          <cell r="BJ689" t="str">
            <v>17:10</v>
          </cell>
          <cell r="BK689" t="str">
            <v/>
          </cell>
          <cell r="BL689" t="str">
            <v/>
          </cell>
        </row>
        <row r="690">
          <cell r="A690" t="str">
            <v>22-1030208-000</v>
          </cell>
          <cell r="B690">
            <v>44813</v>
          </cell>
          <cell r="F690" t="str">
            <v>1030208</v>
          </cell>
          <cell r="H690">
            <v>3</v>
          </cell>
          <cell r="I690" t="str">
            <v>東京(飯田橋)</v>
          </cell>
          <cell r="J690" t="str">
            <v>飯田橋レインボービル</v>
          </cell>
          <cell r="K690" t="str">
            <v>大会議室</v>
          </cell>
          <cell r="L690">
            <v>44965</v>
          </cell>
          <cell r="P690" t="str">
            <v>一般</v>
          </cell>
          <cell r="Q690">
            <v>1</v>
          </cell>
          <cell r="R690" t="str">
            <v>パナソニックリフォーム</v>
          </cell>
          <cell r="T690" t="str">
            <v>パナソニックリフォーム　</v>
          </cell>
          <cell r="W690" t="str">
            <v>　</v>
          </cell>
          <cell r="Y690" t="str">
            <v/>
          </cell>
          <cell r="BA690" t="str">
            <v/>
          </cell>
          <cell r="BB690" t="str">
            <v/>
          </cell>
          <cell r="BC690" t="str">
            <v/>
          </cell>
          <cell r="BD690" t="str">
            <v/>
          </cell>
          <cell r="BE690" t="str">
            <v/>
          </cell>
          <cell r="BF690" t="str">
            <v/>
          </cell>
          <cell r="BG690" t="str">
            <v>9:30</v>
          </cell>
          <cell r="BH690" t="str">
            <v>17:00</v>
          </cell>
          <cell r="BI690" t="str">
            <v>9:00</v>
          </cell>
          <cell r="BJ690" t="str">
            <v>17:10</v>
          </cell>
          <cell r="BK690" t="str">
            <v/>
          </cell>
          <cell r="BL690" t="str">
            <v/>
          </cell>
        </row>
        <row r="691">
          <cell r="A691" t="str">
            <v>22-1030208-000</v>
          </cell>
          <cell r="B691">
            <v>44813</v>
          </cell>
          <cell r="F691" t="str">
            <v>1030208</v>
          </cell>
          <cell r="H691">
            <v>3</v>
          </cell>
          <cell r="I691" t="str">
            <v>東京(飯田橋)</v>
          </cell>
          <cell r="J691" t="str">
            <v>飯田橋レインボービル</v>
          </cell>
          <cell r="K691" t="str">
            <v>大会議室</v>
          </cell>
          <cell r="L691">
            <v>44965</v>
          </cell>
          <cell r="P691" t="str">
            <v>一般</v>
          </cell>
          <cell r="Q691">
            <v>1</v>
          </cell>
          <cell r="R691" t="str">
            <v>パナソニックリフォーム</v>
          </cell>
          <cell r="T691" t="str">
            <v>パナソニックリフォーム　</v>
          </cell>
          <cell r="W691" t="str">
            <v>　</v>
          </cell>
          <cell r="Y691" t="str">
            <v/>
          </cell>
          <cell r="BA691" t="str">
            <v/>
          </cell>
          <cell r="BB691" t="str">
            <v/>
          </cell>
          <cell r="BC691" t="str">
            <v/>
          </cell>
          <cell r="BD691" t="str">
            <v/>
          </cell>
          <cell r="BE691" t="str">
            <v/>
          </cell>
          <cell r="BF691" t="str">
            <v/>
          </cell>
          <cell r="BG691" t="str">
            <v>9:30</v>
          </cell>
          <cell r="BH691" t="str">
            <v>17:00</v>
          </cell>
          <cell r="BI691" t="str">
            <v>9:00</v>
          </cell>
          <cell r="BJ691" t="str">
            <v>17:10</v>
          </cell>
          <cell r="BK691" t="str">
            <v/>
          </cell>
          <cell r="BL691" t="str">
            <v/>
          </cell>
        </row>
        <row r="692">
          <cell r="A692" t="str">
            <v>22-1030208-000</v>
          </cell>
          <cell r="B692">
            <v>44813</v>
          </cell>
          <cell r="F692" t="str">
            <v>1030208</v>
          </cell>
          <cell r="H692">
            <v>3</v>
          </cell>
          <cell r="I692" t="str">
            <v>東京(飯田橋)</v>
          </cell>
          <cell r="J692" t="str">
            <v>飯田橋レインボービル</v>
          </cell>
          <cell r="K692" t="str">
            <v>大会議室</v>
          </cell>
          <cell r="L692">
            <v>44965</v>
          </cell>
          <cell r="P692" t="str">
            <v>一般</v>
          </cell>
          <cell r="Q692">
            <v>1</v>
          </cell>
          <cell r="R692" t="str">
            <v>パナソニックリフォーム</v>
          </cell>
          <cell r="T692" t="str">
            <v>パナソニックリフォーム　</v>
          </cell>
          <cell r="W692" t="str">
            <v>　</v>
          </cell>
          <cell r="Y692" t="str">
            <v/>
          </cell>
          <cell r="BA692" t="str">
            <v/>
          </cell>
          <cell r="BB692" t="str">
            <v/>
          </cell>
          <cell r="BC692" t="str">
            <v/>
          </cell>
          <cell r="BD692" t="str">
            <v/>
          </cell>
          <cell r="BE692" t="str">
            <v/>
          </cell>
          <cell r="BF692" t="str">
            <v/>
          </cell>
          <cell r="BG692" t="str">
            <v>9:30</v>
          </cell>
          <cell r="BH692" t="str">
            <v>17:00</v>
          </cell>
          <cell r="BI692" t="str">
            <v>9:00</v>
          </cell>
          <cell r="BJ692" t="str">
            <v>17:10</v>
          </cell>
          <cell r="BK692" t="str">
            <v/>
          </cell>
          <cell r="BL692" t="str">
            <v/>
          </cell>
        </row>
        <row r="693">
          <cell r="A693" t="str">
            <v>22-1030208-000</v>
          </cell>
          <cell r="B693">
            <v>44813</v>
          </cell>
          <cell r="F693" t="str">
            <v>1030208</v>
          </cell>
          <cell r="H693">
            <v>3</v>
          </cell>
          <cell r="I693" t="str">
            <v>東京(飯田橋)</v>
          </cell>
          <cell r="J693" t="str">
            <v>飯田橋レインボービル</v>
          </cell>
          <cell r="K693" t="str">
            <v>大会議室</v>
          </cell>
          <cell r="L693">
            <v>44965</v>
          </cell>
          <cell r="P693" t="str">
            <v>一般</v>
          </cell>
          <cell r="Q693">
            <v>1</v>
          </cell>
          <cell r="R693" t="str">
            <v>パナソニックリフォーム</v>
          </cell>
          <cell r="T693" t="str">
            <v>パナソニックリフォーム　</v>
          </cell>
          <cell r="W693" t="str">
            <v>　</v>
          </cell>
          <cell r="Y693" t="str">
            <v/>
          </cell>
          <cell r="BA693" t="str">
            <v/>
          </cell>
          <cell r="BB693" t="str">
            <v/>
          </cell>
          <cell r="BC693" t="str">
            <v/>
          </cell>
          <cell r="BD693" t="str">
            <v/>
          </cell>
          <cell r="BE693" t="str">
            <v/>
          </cell>
          <cell r="BF693" t="str">
            <v/>
          </cell>
          <cell r="BG693" t="str">
            <v>9:30</v>
          </cell>
          <cell r="BH693" t="str">
            <v>17:00</v>
          </cell>
          <cell r="BI693" t="str">
            <v>9:00</v>
          </cell>
          <cell r="BJ693" t="str">
            <v>17:10</v>
          </cell>
          <cell r="BK693" t="str">
            <v/>
          </cell>
          <cell r="BL693" t="str">
            <v/>
          </cell>
        </row>
        <row r="694">
          <cell r="A694" t="str">
            <v>22-1030208-000</v>
          </cell>
          <cell r="B694">
            <v>44813</v>
          </cell>
          <cell r="F694" t="str">
            <v>1030208</v>
          </cell>
          <cell r="H694">
            <v>3</v>
          </cell>
          <cell r="I694" t="str">
            <v>東京(飯田橋)</v>
          </cell>
          <cell r="J694" t="str">
            <v>飯田橋レインボービル</v>
          </cell>
          <cell r="K694" t="str">
            <v>大会議室</v>
          </cell>
          <cell r="L694">
            <v>44965</v>
          </cell>
          <cell r="P694" t="str">
            <v>一般</v>
          </cell>
          <cell r="Q694">
            <v>1</v>
          </cell>
          <cell r="R694" t="str">
            <v>パナソニックリフォーム</v>
          </cell>
          <cell r="T694" t="str">
            <v>パナソニックリフォーム　</v>
          </cell>
          <cell r="W694" t="str">
            <v>　</v>
          </cell>
          <cell r="Y694" t="str">
            <v/>
          </cell>
          <cell r="BA694" t="str">
            <v/>
          </cell>
          <cell r="BB694" t="str">
            <v/>
          </cell>
          <cell r="BC694" t="str">
            <v/>
          </cell>
          <cell r="BD694" t="str">
            <v/>
          </cell>
          <cell r="BE694" t="str">
            <v/>
          </cell>
          <cell r="BF694" t="str">
            <v/>
          </cell>
          <cell r="BG694" t="str">
            <v>9:30</v>
          </cell>
          <cell r="BH694" t="str">
            <v>17:00</v>
          </cell>
          <cell r="BI694" t="str">
            <v>9:00</v>
          </cell>
          <cell r="BJ694" t="str">
            <v>17:10</v>
          </cell>
          <cell r="BK694" t="str">
            <v/>
          </cell>
          <cell r="BL694" t="str">
            <v/>
          </cell>
        </row>
        <row r="695">
          <cell r="A695" t="str">
            <v>22-1030208-000</v>
          </cell>
          <cell r="B695">
            <v>44813</v>
          </cell>
          <cell r="F695" t="str">
            <v>1030208</v>
          </cell>
          <cell r="H695">
            <v>3</v>
          </cell>
          <cell r="I695" t="str">
            <v>東京(飯田橋)</v>
          </cell>
          <cell r="J695" t="str">
            <v>飯田橋レインボービル</v>
          </cell>
          <cell r="K695" t="str">
            <v>大会議室</v>
          </cell>
          <cell r="L695">
            <v>44965</v>
          </cell>
          <cell r="P695" t="str">
            <v>一般</v>
          </cell>
          <cell r="Q695">
            <v>1</v>
          </cell>
          <cell r="R695" t="str">
            <v>パナソニックリフォーム</v>
          </cell>
          <cell r="T695" t="str">
            <v>パナソニックリフォーム　</v>
          </cell>
          <cell r="W695" t="str">
            <v>　</v>
          </cell>
          <cell r="Y695" t="str">
            <v/>
          </cell>
          <cell r="BA695" t="str">
            <v/>
          </cell>
          <cell r="BB695" t="str">
            <v/>
          </cell>
          <cell r="BC695" t="str">
            <v/>
          </cell>
          <cell r="BD695" t="str">
            <v/>
          </cell>
          <cell r="BE695" t="str">
            <v/>
          </cell>
          <cell r="BF695" t="str">
            <v/>
          </cell>
          <cell r="BG695" t="str">
            <v>9:30</v>
          </cell>
          <cell r="BH695" t="str">
            <v>17:00</v>
          </cell>
          <cell r="BI695" t="str">
            <v>9:00</v>
          </cell>
          <cell r="BJ695" t="str">
            <v>17:10</v>
          </cell>
          <cell r="BK695" t="str">
            <v/>
          </cell>
          <cell r="BL695" t="str">
            <v/>
          </cell>
        </row>
        <row r="696">
          <cell r="A696" t="str">
            <v>22-1030208-000</v>
          </cell>
          <cell r="B696">
            <v>44813</v>
          </cell>
          <cell r="F696" t="str">
            <v>1030208</v>
          </cell>
          <cell r="H696">
            <v>3</v>
          </cell>
          <cell r="I696" t="str">
            <v>東京(飯田橋)</v>
          </cell>
          <cell r="J696" t="str">
            <v>飯田橋レインボービル</v>
          </cell>
          <cell r="K696" t="str">
            <v>大会議室</v>
          </cell>
          <cell r="L696">
            <v>44965</v>
          </cell>
          <cell r="P696" t="str">
            <v>一般</v>
          </cell>
          <cell r="Q696">
            <v>1</v>
          </cell>
          <cell r="R696" t="str">
            <v>パナソニックリフォーム</v>
          </cell>
          <cell r="T696" t="str">
            <v>パナソニックリフォーム　</v>
          </cell>
          <cell r="W696" t="str">
            <v>　</v>
          </cell>
          <cell r="Y696" t="str">
            <v/>
          </cell>
          <cell r="BA696" t="str">
            <v/>
          </cell>
          <cell r="BB696" t="str">
            <v/>
          </cell>
          <cell r="BC696" t="str">
            <v/>
          </cell>
          <cell r="BD696" t="str">
            <v/>
          </cell>
          <cell r="BE696" t="str">
            <v/>
          </cell>
          <cell r="BF696" t="str">
            <v/>
          </cell>
          <cell r="BG696" t="str">
            <v>9:30</v>
          </cell>
          <cell r="BH696" t="str">
            <v>17:00</v>
          </cell>
          <cell r="BI696" t="str">
            <v>9:00</v>
          </cell>
          <cell r="BJ696" t="str">
            <v>17:10</v>
          </cell>
          <cell r="BK696" t="str">
            <v/>
          </cell>
          <cell r="BL696" t="str">
            <v/>
          </cell>
        </row>
        <row r="697">
          <cell r="A697" t="str">
            <v>22-1030208-000</v>
          </cell>
          <cell r="B697">
            <v>44813</v>
          </cell>
          <cell r="F697" t="str">
            <v>1030208</v>
          </cell>
          <cell r="H697">
            <v>3</v>
          </cell>
          <cell r="I697" t="str">
            <v>東京(飯田橋)</v>
          </cell>
          <cell r="J697" t="str">
            <v>飯田橋レインボービル</v>
          </cell>
          <cell r="K697" t="str">
            <v>大会議室</v>
          </cell>
          <cell r="L697">
            <v>44965</v>
          </cell>
          <cell r="P697" t="str">
            <v>一般</v>
          </cell>
          <cell r="Q697">
            <v>1</v>
          </cell>
          <cell r="R697" t="str">
            <v>パナソニックリフォーム</v>
          </cell>
          <cell r="T697" t="str">
            <v>パナソニックリフォーム　</v>
          </cell>
          <cell r="W697" t="str">
            <v>　</v>
          </cell>
          <cell r="Y697" t="str">
            <v/>
          </cell>
          <cell r="BA697" t="str">
            <v/>
          </cell>
          <cell r="BB697" t="str">
            <v/>
          </cell>
          <cell r="BC697" t="str">
            <v/>
          </cell>
          <cell r="BD697" t="str">
            <v/>
          </cell>
          <cell r="BE697" t="str">
            <v/>
          </cell>
          <cell r="BF697" t="str">
            <v/>
          </cell>
          <cell r="BG697" t="str">
            <v>9:30</v>
          </cell>
          <cell r="BH697" t="str">
            <v>17:00</v>
          </cell>
          <cell r="BI697" t="str">
            <v>9:00</v>
          </cell>
          <cell r="BJ697" t="str">
            <v>17:10</v>
          </cell>
          <cell r="BK697" t="str">
            <v/>
          </cell>
          <cell r="BL697" t="str">
            <v/>
          </cell>
        </row>
        <row r="698">
          <cell r="A698" t="str">
            <v>22-1030208-000</v>
          </cell>
          <cell r="B698">
            <v>44813</v>
          </cell>
          <cell r="F698" t="str">
            <v>1030208</v>
          </cell>
          <cell r="H698">
            <v>3</v>
          </cell>
          <cell r="I698" t="str">
            <v>東京(飯田橋)</v>
          </cell>
          <cell r="J698" t="str">
            <v>飯田橋レインボービル</v>
          </cell>
          <cell r="K698" t="str">
            <v>大会議室</v>
          </cell>
          <cell r="L698">
            <v>44965</v>
          </cell>
          <cell r="P698" t="str">
            <v>一般</v>
          </cell>
          <cell r="Q698">
            <v>1</v>
          </cell>
          <cell r="R698" t="str">
            <v>パナソニックリフォーム</v>
          </cell>
          <cell r="T698" t="str">
            <v>パナソニックリフォーム　</v>
          </cell>
          <cell r="W698" t="str">
            <v>　</v>
          </cell>
          <cell r="Y698" t="str">
            <v/>
          </cell>
          <cell r="BA698" t="str">
            <v/>
          </cell>
          <cell r="BB698" t="str">
            <v/>
          </cell>
          <cell r="BC698" t="str">
            <v/>
          </cell>
          <cell r="BD698" t="str">
            <v/>
          </cell>
          <cell r="BE698" t="str">
            <v/>
          </cell>
          <cell r="BF698" t="str">
            <v/>
          </cell>
          <cell r="BG698" t="str">
            <v>9:30</v>
          </cell>
          <cell r="BH698" t="str">
            <v>17:00</v>
          </cell>
          <cell r="BI698" t="str">
            <v>9:00</v>
          </cell>
          <cell r="BJ698" t="str">
            <v>17:10</v>
          </cell>
          <cell r="BK698" t="str">
            <v/>
          </cell>
          <cell r="BL698" t="str">
            <v/>
          </cell>
        </row>
        <row r="699">
          <cell r="A699" t="str">
            <v>22-1030208-000</v>
          </cell>
          <cell r="B699">
            <v>44813</v>
          </cell>
          <cell r="F699" t="str">
            <v>1030208</v>
          </cell>
          <cell r="H699">
            <v>3</v>
          </cell>
          <cell r="I699" t="str">
            <v>東京(飯田橋)</v>
          </cell>
          <cell r="J699" t="str">
            <v>飯田橋レインボービル</v>
          </cell>
          <cell r="K699" t="str">
            <v>大会議室</v>
          </cell>
          <cell r="L699">
            <v>44965</v>
          </cell>
          <cell r="P699" t="str">
            <v>一般</v>
          </cell>
          <cell r="Q699">
            <v>1</v>
          </cell>
          <cell r="R699" t="str">
            <v>パナソニックリフォーム</v>
          </cell>
          <cell r="T699" t="str">
            <v>パナソニックリフォーム　</v>
          </cell>
          <cell r="W699" t="str">
            <v>　</v>
          </cell>
          <cell r="Y699" t="str">
            <v/>
          </cell>
          <cell r="BA699" t="str">
            <v/>
          </cell>
          <cell r="BB699" t="str">
            <v/>
          </cell>
          <cell r="BC699" t="str">
            <v/>
          </cell>
          <cell r="BD699" t="str">
            <v/>
          </cell>
          <cell r="BE699" t="str">
            <v/>
          </cell>
          <cell r="BF699" t="str">
            <v/>
          </cell>
          <cell r="BG699" t="str">
            <v>9:30</v>
          </cell>
          <cell r="BH699" t="str">
            <v>17:00</v>
          </cell>
          <cell r="BI699" t="str">
            <v>9:00</v>
          </cell>
          <cell r="BJ699" t="str">
            <v>17:10</v>
          </cell>
          <cell r="BK699" t="str">
            <v/>
          </cell>
          <cell r="BL699" t="str">
            <v/>
          </cell>
        </row>
        <row r="700">
          <cell r="A700" t="str">
            <v>22-1030208-000</v>
          </cell>
          <cell r="B700">
            <v>44813</v>
          </cell>
          <cell r="F700" t="str">
            <v>1030208</v>
          </cell>
          <cell r="H700">
            <v>3</v>
          </cell>
          <cell r="I700" t="str">
            <v>東京(飯田橋)</v>
          </cell>
          <cell r="J700" t="str">
            <v>飯田橋レインボービル</v>
          </cell>
          <cell r="K700" t="str">
            <v>大会議室</v>
          </cell>
          <cell r="L700">
            <v>44965</v>
          </cell>
          <cell r="P700" t="str">
            <v>一般</v>
          </cell>
          <cell r="Q700">
            <v>1</v>
          </cell>
          <cell r="R700" t="str">
            <v>パナソニックリフォーム</v>
          </cell>
          <cell r="T700" t="str">
            <v>パナソニックリフォーム　</v>
          </cell>
          <cell r="W700" t="str">
            <v>　</v>
          </cell>
          <cell r="Y700" t="str">
            <v/>
          </cell>
          <cell r="BA700" t="str">
            <v/>
          </cell>
          <cell r="BB700" t="str">
            <v/>
          </cell>
          <cell r="BC700" t="str">
            <v/>
          </cell>
          <cell r="BD700" t="str">
            <v/>
          </cell>
          <cell r="BE700" t="str">
            <v/>
          </cell>
          <cell r="BF700" t="str">
            <v/>
          </cell>
          <cell r="BG700" t="str">
            <v>9:30</v>
          </cell>
          <cell r="BH700" t="str">
            <v>17:00</v>
          </cell>
          <cell r="BI700" t="str">
            <v>9:00</v>
          </cell>
          <cell r="BJ700" t="str">
            <v>17:10</v>
          </cell>
          <cell r="BK700" t="str">
            <v/>
          </cell>
          <cell r="BL700" t="str">
            <v/>
          </cell>
        </row>
        <row r="701">
          <cell r="A701" t="str">
            <v>22-1030208-000</v>
          </cell>
          <cell r="B701">
            <v>44813</v>
          </cell>
          <cell r="F701" t="str">
            <v>1030208</v>
          </cell>
          <cell r="H701">
            <v>3</v>
          </cell>
          <cell r="I701" t="str">
            <v>東京(飯田橋)</v>
          </cell>
          <cell r="J701" t="str">
            <v>飯田橋レインボービル</v>
          </cell>
          <cell r="K701" t="str">
            <v>大会議室</v>
          </cell>
          <cell r="L701">
            <v>44965</v>
          </cell>
          <cell r="P701" t="str">
            <v>一般</v>
          </cell>
          <cell r="Q701">
            <v>1</v>
          </cell>
          <cell r="R701" t="str">
            <v>パナソニックリフォーム</v>
          </cell>
          <cell r="T701" t="str">
            <v>パナソニックリフォーム　</v>
          </cell>
          <cell r="W701" t="str">
            <v>　</v>
          </cell>
          <cell r="Y701" t="str">
            <v/>
          </cell>
          <cell r="BA701" t="str">
            <v/>
          </cell>
          <cell r="BB701" t="str">
            <v/>
          </cell>
          <cell r="BC701" t="str">
            <v/>
          </cell>
          <cell r="BD701" t="str">
            <v/>
          </cell>
          <cell r="BE701" t="str">
            <v/>
          </cell>
          <cell r="BF701" t="str">
            <v/>
          </cell>
          <cell r="BG701" t="str">
            <v>9:30</v>
          </cell>
          <cell r="BH701" t="str">
            <v>17:00</v>
          </cell>
          <cell r="BI701" t="str">
            <v>9:00</v>
          </cell>
          <cell r="BJ701" t="str">
            <v>17:10</v>
          </cell>
          <cell r="BK701" t="str">
            <v/>
          </cell>
          <cell r="BL701" t="str">
            <v/>
          </cell>
        </row>
        <row r="702">
          <cell r="A702" t="str">
            <v>22-1030208-000</v>
          </cell>
          <cell r="B702">
            <v>44813</v>
          </cell>
          <cell r="F702" t="str">
            <v>1030208</v>
          </cell>
          <cell r="H702">
            <v>3</v>
          </cell>
          <cell r="I702" t="str">
            <v>東京(飯田橋)</v>
          </cell>
          <cell r="J702" t="str">
            <v>飯田橋レインボービル</v>
          </cell>
          <cell r="K702" t="str">
            <v>大会議室</v>
          </cell>
          <cell r="L702">
            <v>44965</v>
          </cell>
          <cell r="P702" t="str">
            <v>一般</v>
          </cell>
          <cell r="Q702">
            <v>1</v>
          </cell>
          <cell r="R702" t="str">
            <v>パナソニックリフォーム</v>
          </cell>
          <cell r="T702" t="str">
            <v>パナソニックリフォーム　</v>
          </cell>
          <cell r="W702" t="str">
            <v>　</v>
          </cell>
          <cell r="Y702" t="str">
            <v/>
          </cell>
          <cell r="BA702" t="str">
            <v/>
          </cell>
          <cell r="BB702" t="str">
            <v/>
          </cell>
          <cell r="BC702" t="str">
            <v/>
          </cell>
          <cell r="BD702" t="str">
            <v/>
          </cell>
          <cell r="BE702" t="str">
            <v/>
          </cell>
          <cell r="BF702" t="str">
            <v/>
          </cell>
          <cell r="BG702" t="str">
            <v>9:30</v>
          </cell>
          <cell r="BH702" t="str">
            <v>17:00</v>
          </cell>
          <cell r="BI702" t="str">
            <v>9:00</v>
          </cell>
          <cell r="BJ702" t="str">
            <v>17:10</v>
          </cell>
          <cell r="BK702" t="str">
            <v/>
          </cell>
          <cell r="BL702" t="str">
            <v/>
          </cell>
        </row>
        <row r="703">
          <cell r="A703" t="str">
            <v>22-1030208-000</v>
          </cell>
          <cell r="B703">
            <v>44813</v>
          </cell>
          <cell r="F703" t="str">
            <v>1030208</v>
          </cell>
          <cell r="H703">
            <v>3</v>
          </cell>
          <cell r="I703" t="str">
            <v>東京(飯田橋)</v>
          </cell>
          <cell r="J703" t="str">
            <v>飯田橋レインボービル</v>
          </cell>
          <cell r="K703" t="str">
            <v>大会議室</v>
          </cell>
          <cell r="L703">
            <v>44965</v>
          </cell>
          <cell r="P703" t="str">
            <v>一般</v>
          </cell>
          <cell r="Q703">
            <v>1</v>
          </cell>
          <cell r="R703" t="str">
            <v>パナソニックリフォーム</v>
          </cell>
          <cell r="T703" t="str">
            <v>パナソニックリフォーム　</v>
          </cell>
          <cell r="W703" t="str">
            <v>　</v>
          </cell>
          <cell r="Y703" t="str">
            <v/>
          </cell>
          <cell r="BA703" t="str">
            <v/>
          </cell>
          <cell r="BB703" t="str">
            <v/>
          </cell>
          <cell r="BC703" t="str">
            <v/>
          </cell>
          <cell r="BD703" t="str">
            <v/>
          </cell>
          <cell r="BE703" t="str">
            <v/>
          </cell>
          <cell r="BF703" t="str">
            <v/>
          </cell>
          <cell r="BG703" t="str">
            <v>9:30</v>
          </cell>
          <cell r="BH703" t="str">
            <v>17:00</v>
          </cell>
          <cell r="BI703" t="str">
            <v>9:00</v>
          </cell>
          <cell r="BJ703" t="str">
            <v>17:10</v>
          </cell>
          <cell r="BK703" t="str">
            <v/>
          </cell>
          <cell r="BL703" t="str">
            <v/>
          </cell>
        </row>
        <row r="704">
          <cell r="A704" t="str">
            <v>22-1030208-000</v>
          </cell>
          <cell r="B704">
            <v>44813</v>
          </cell>
          <cell r="F704" t="str">
            <v>1030208</v>
          </cell>
          <cell r="H704">
            <v>3</v>
          </cell>
          <cell r="I704" t="str">
            <v>東京(飯田橋)</v>
          </cell>
          <cell r="J704" t="str">
            <v>飯田橋レインボービル</v>
          </cell>
          <cell r="K704" t="str">
            <v>大会議室</v>
          </cell>
          <cell r="L704">
            <v>44965</v>
          </cell>
          <cell r="P704" t="str">
            <v>一般</v>
          </cell>
          <cell r="Q704">
            <v>1</v>
          </cell>
          <cell r="R704" t="str">
            <v>パナソニックリフォーム</v>
          </cell>
          <cell r="T704" t="str">
            <v>パナソニックリフォーム　</v>
          </cell>
          <cell r="W704" t="str">
            <v>　</v>
          </cell>
          <cell r="Y704" t="str">
            <v/>
          </cell>
          <cell r="BA704" t="str">
            <v/>
          </cell>
          <cell r="BB704" t="str">
            <v/>
          </cell>
          <cell r="BC704" t="str">
            <v/>
          </cell>
          <cell r="BD704" t="str">
            <v/>
          </cell>
          <cell r="BE704" t="str">
            <v/>
          </cell>
          <cell r="BF704" t="str">
            <v/>
          </cell>
          <cell r="BG704" t="str">
            <v>9:30</v>
          </cell>
          <cell r="BH704" t="str">
            <v>17:00</v>
          </cell>
          <cell r="BI704" t="str">
            <v>9:00</v>
          </cell>
          <cell r="BJ704" t="str">
            <v>17:10</v>
          </cell>
          <cell r="BK704" t="str">
            <v/>
          </cell>
          <cell r="BL704" t="str">
            <v/>
          </cell>
        </row>
        <row r="705">
          <cell r="A705" t="str">
            <v>22-1030208-000</v>
          </cell>
          <cell r="B705">
            <v>44813</v>
          </cell>
          <cell r="F705" t="str">
            <v>1030208</v>
          </cell>
          <cell r="H705">
            <v>3</v>
          </cell>
          <cell r="I705" t="str">
            <v>東京(飯田橋)</v>
          </cell>
          <cell r="J705" t="str">
            <v>飯田橋レインボービル</v>
          </cell>
          <cell r="K705" t="str">
            <v>大会議室</v>
          </cell>
          <cell r="L705">
            <v>44965</v>
          </cell>
          <cell r="P705" t="str">
            <v>一般</v>
          </cell>
          <cell r="Q705">
            <v>1</v>
          </cell>
          <cell r="R705" t="str">
            <v>パナソニックリフォーム</v>
          </cell>
          <cell r="T705" t="str">
            <v>パナソニックリフォーム　</v>
          </cell>
          <cell r="W705" t="str">
            <v>　</v>
          </cell>
          <cell r="Y705" t="str">
            <v/>
          </cell>
          <cell r="BA705" t="str">
            <v/>
          </cell>
          <cell r="BB705" t="str">
            <v/>
          </cell>
          <cell r="BC705" t="str">
            <v/>
          </cell>
          <cell r="BD705" t="str">
            <v/>
          </cell>
          <cell r="BE705" t="str">
            <v/>
          </cell>
          <cell r="BF705" t="str">
            <v/>
          </cell>
          <cell r="BG705" t="str">
            <v>9:30</v>
          </cell>
          <cell r="BH705" t="str">
            <v>17:00</v>
          </cell>
          <cell r="BI705" t="str">
            <v>9:00</v>
          </cell>
          <cell r="BJ705" t="str">
            <v>17:10</v>
          </cell>
          <cell r="BK705" t="str">
            <v/>
          </cell>
          <cell r="BL705" t="str">
            <v/>
          </cell>
        </row>
        <row r="706">
          <cell r="A706" t="str">
            <v>22-1030208-000</v>
          </cell>
          <cell r="B706">
            <v>44813</v>
          </cell>
          <cell r="F706" t="str">
            <v>1030208</v>
          </cell>
          <cell r="H706">
            <v>3</v>
          </cell>
          <cell r="I706" t="str">
            <v>東京(飯田橋)</v>
          </cell>
          <cell r="J706" t="str">
            <v>飯田橋レインボービル</v>
          </cell>
          <cell r="K706" t="str">
            <v>大会議室</v>
          </cell>
          <cell r="L706">
            <v>44965</v>
          </cell>
          <cell r="P706" t="str">
            <v>一般</v>
          </cell>
          <cell r="Q706">
            <v>1</v>
          </cell>
          <cell r="R706" t="str">
            <v>パナソニックリフォーム</v>
          </cell>
          <cell r="T706" t="str">
            <v>パナソニックリフォーム　</v>
          </cell>
          <cell r="W706" t="str">
            <v>　</v>
          </cell>
          <cell r="Y706" t="str">
            <v/>
          </cell>
          <cell r="BA706" t="str">
            <v/>
          </cell>
          <cell r="BB706" t="str">
            <v/>
          </cell>
          <cell r="BC706" t="str">
            <v/>
          </cell>
          <cell r="BD706" t="str">
            <v/>
          </cell>
          <cell r="BE706" t="str">
            <v/>
          </cell>
          <cell r="BF706" t="str">
            <v/>
          </cell>
          <cell r="BG706" t="str">
            <v>9:30</v>
          </cell>
          <cell r="BH706" t="str">
            <v>17:00</v>
          </cell>
          <cell r="BI706" t="str">
            <v>9:00</v>
          </cell>
          <cell r="BJ706" t="str">
            <v>17:10</v>
          </cell>
          <cell r="BK706" t="str">
            <v/>
          </cell>
          <cell r="BL706" t="str">
            <v/>
          </cell>
        </row>
        <row r="707">
          <cell r="A707" t="str">
            <v>22-1030208-000</v>
          </cell>
          <cell r="B707">
            <v>44813</v>
          </cell>
          <cell r="F707" t="str">
            <v>1030208</v>
          </cell>
          <cell r="H707">
            <v>3</v>
          </cell>
          <cell r="I707" t="str">
            <v>東京(飯田橋)</v>
          </cell>
          <cell r="J707" t="str">
            <v>飯田橋レインボービル</v>
          </cell>
          <cell r="K707" t="str">
            <v>大会議室</v>
          </cell>
          <cell r="L707">
            <v>44965</v>
          </cell>
          <cell r="P707" t="str">
            <v>一般</v>
          </cell>
          <cell r="Q707">
            <v>1</v>
          </cell>
          <cell r="R707" t="str">
            <v>パナソニックリフォーム</v>
          </cell>
          <cell r="T707" t="str">
            <v>パナソニックリフォーム　</v>
          </cell>
          <cell r="W707" t="str">
            <v>　</v>
          </cell>
          <cell r="Y707" t="str">
            <v/>
          </cell>
          <cell r="BA707" t="str">
            <v/>
          </cell>
          <cell r="BB707" t="str">
            <v/>
          </cell>
          <cell r="BC707" t="str">
            <v/>
          </cell>
          <cell r="BD707" t="str">
            <v/>
          </cell>
          <cell r="BE707" t="str">
            <v/>
          </cell>
          <cell r="BF707" t="str">
            <v/>
          </cell>
          <cell r="BG707" t="str">
            <v>9:30</v>
          </cell>
          <cell r="BH707" t="str">
            <v>17:00</v>
          </cell>
          <cell r="BI707" t="str">
            <v>9:00</v>
          </cell>
          <cell r="BJ707" t="str">
            <v>17:10</v>
          </cell>
          <cell r="BK707" t="str">
            <v/>
          </cell>
          <cell r="BL707" t="str">
            <v/>
          </cell>
        </row>
        <row r="708">
          <cell r="A708" t="str">
            <v>22-1030208-000</v>
          </cell>
          <cell r="B708">
            <v>44813</v>
          </cell>
          <cell r="F708" t="str">
            <v>1030208</v>
          </cell>
          <cell r="H708">
            <v>3</v>
          </cell>
          <cell r="I708" t="str">
            <v>東京(飯田橋)</v>
          </cell>
          <cell r="J708" t="str">
            <v>飯田橋レインボービル</v>
          </cell>
          <cell r="K708" t="str">
            <v>大会議室</v>
          </cell>
          <cell r="L708">
            <v>44965</v>
          </cell>
          <cell r="P708" t="str">
            <v>一般</v>
          </cell>
          <cell r="Q708">
            <v>1</v>
          </cell>
          <cell r="R708" t="str">
            <v>パナソニックホームズ埼玉支社　</v>
          </cell>
          <cell r="T708" t="str">
            <v>パナソニックホームズ埼玉支社　　</v>
          </cell>
          <cell r="U708" t="str">
            <v>槙原</v>
          </cell>
          <cell r="V708" t="str">
            <v>修一</v>
          </cell>
          <cell r="W708" t="str">
            <v>槙原　修一</v>
          </cell>
          <cell r="Y708" t="str">
            <v/>
          </cell>
          <cell r="BA708" t="str">
            <v/>
          </cell>
          <cell r="BB708" t="str">
            <v/>
          </cell>
          <cell r="BC708" t="str">
            <v/>
          </cell>
          <cell r="BD708" t="str">
            <v/>
          </cell>
          <cell r="BE708" t="str">
            <v/>
          </cell>
          <cell r="BF708" t="str">
            <v/>
          </cell>
          <cell r="BG708" t="str">
            <v>9:30</v>
          </cell>
          <cell r="BH708" t="str">
            <v>17:00</v>
          </cell>
          <cell r="BI708" t="str">
            <v>9:00</v>
          </cell>
          <cell r="BJ708" t="str">
            <v>17:10</v>
          </cell>
          <cell r="BK708" t="str">
            <v/>
          </cell>
          <cell r="BL708" t="str">
            <v/>
          </cell>
        </row>
        <row r="709">
          <cell r="A709" t="str">
            <v>22-1030208-000</v>
          </cell>
          <cell r="B709">
            <v>44824</v>
          </cell>
          <cell r="F709" t="str">
            <v>1030208</v>
          </cell>
          <cell r="H709">
            <v>3</v>
          </cell>
          <cell r="I709" t="str">
            <v>東京(飯田橋)</v>
          </cell>
          <cell r="J709" t="str">
            <v>飯田橋レインボービル</v>
          </cell>
          <cell r="K709" t="str">
            <v>大会議室</v>
          </cell>
          <cell r="L709">
            <v>44965</v>
          </cell>
          <cell r="M709">
            <v>44966</v>
          </cell>
          <cell r="O709" t="str">
            <v>東京(飯田橋)</v>
          </cell>
          <cell r="P709" t="str">
            <v>一般</v>
          </cell>
          <cell r="Q709">
            <v>1</v>
          </cell>
          <cell r="R709" t="str">
            <v>伊藤忠アーバンコミュニティ</v>
          </cell>
          <cell r="T709" t="str">
            <v>伊藤忠アーバンコミュニティ　</v>
          </cell>
          <cell r="W709" t="str">
            <v>　</v>
          </cell>
          <cell r="Y709" t="str">
            <v/>
          </cell>
          <cell r="BA709" t="str">
            <v/>
          </cell>
          <cell r="BB709" t="str">
            <v/>
          </cell>
          <cell r="BC709" t="str">
            <v/>
          </cell>
          <cell r="BD709" t="str">
            <v/>
          </cell>
          <cell r="BE709" t="str">
            <v/>
          </cell>
          <cell r="BF709" t="str">
            <v/>
          </cell>
          <cell r="BG709" t="str">
            <v>9:30</v>
          </cell>
          <cell r="BH709" t="str">
            <v>17:00</v>
          </cell>
          <cell r="BI709" t="str">
            <v>9:00</v>
          </cell>
          <cell r="BJ709" t="str">
            <v>17:10</v>
          </cell>
          <cell r="BK709" t="str">
            <v/>
          </cell>
          <cell r="BL709" t="str">
            <v/>
          </cell>
        </row>
        <row r="710">
          <cell r="A710" t="str">
            <v>22-1030208-000</v>
          </cell>
          <cell r="B710">
            <v>44831</v>
          </cell>
          <cell r="F710" t="str">
            <v>1030208</v>
          </cell>
          <cell r="H710">
            <v>3</v>
          </cell>
          <cell r="I710" t="str">
            <v>東京(飯田橋)</v>
          </cell>
          <cell r="J710" t="str">
            <v>飯田橋レインボービル</v>
          </cell>
          <cell r="K710" t="str">
            <v>大会議室</v>
          </cell>
          <cell r="L710">
            <v>44965</v>
          </cell>
          <cell r="P710" t="str">
            <v>一般</v>
          </cell>
          <cell r="Q710">
            <v>1</v>
          </cell>
          <cell r="R710" t="str">
            <v>パナソニックリフォーム</v>
          </cell>
          <cell r="S710" t="str">
            <v>千葉営業部</v>
          </cell>
          <cell r="T710" t="str">
            <v>パナソニックリフォーム　千葉営業部</v>
          </cell>
          <cell r="W710" t="str">
            <v>　</v>
          </cell>
          <cell r="Y710" t="str">
            <v/>
          </cell>
          <cell r="BA710" t="str">
            <v/>
          </cell>
          <cell r="BB710" t="str">
            <v/>
          </cell>
          <cell r="BC710" t="str">
            <v/>
          </cell>
          <cell r="BD710" t="str">
            <v/>
          </cell>
          <cell r="BE710" t="str">
            <v/>
          </cell>
          <cell r="BF710" t="str">
            <v/>
          </cell>
          <cell r="BG710" t="str">
            <v>9:30</v>
          </cell>
          <cell r="BH710" t="str">
            <v>17:00</v>
          </cell>
          <cell r="BI710" t="str">
            <v>9:00</v>
          </cell>
          <cell r="BJ710" t="str">
            <v>17:10</v>
          </cell>
          <cell r="BK710" t="str">
            <v/>
          </cell>
          <cell r="BL710" t="str">
            <v/>
          </cell>
        </row>
        <row r="711">
          <cell r="A711" t="str">
            <v>22-1030208-000</v>
          </cell>
          <cell r="B711">
            <v>44831</v>
          </cell>
          <cell r="F711" t="str">
            <v>1030208</v>
          </cell>
          <cell r="H711">
            <v>3</v>
          </cell>
          <cell r="I711" t="str">
            <v>東京(飯田橋)</v>
          </cell>
          <cell r="J711" t="str">
            <v>飯田橋レインボービル</v>
          </cell>
          <cell r="K711" t="str">
            <v>大会議室</v>
          </cell>
          <cell r="L711">
            <v>44965</v>
          </cell>
          <cell r="P711" t="str">
            <v>一般</v>
          </cell>
          <cell r="Q711">
            <v>1</v>
          </cell>
          <cell r="R711" t="str">
            <v>パナソニックリフォーム</v>
          </cell>
          <cell r="S711" t="str">
            <v>千葉営業部</v>
          </cell>
          <cell r="T711" t="str">
            <v>パナソニックリフォーム　千葉営業部</v>
          </cell>
          <cell r="W711" t="str">
            <v>　</v>
          </cell>
          <cell r="Y711" t="str">
            <v/>
          </cell>
          <cell r="BA711" t="str">
            <v/>
          </cell>
          <cell r="BB711" t="str">
            <v/>
          </cell>
          <cell r="BC711" t="str">
            <v/>
          </cell>
          <cell r="BD711" t="str">
            <v/>
          </cell>
          <cell r="BE711" t="str">
            <v/>
          </cell>
          <cell r="BF711" t="str">
            <v/>
          </cell>
          <cell r="BG711" t="str">
            <v>9:30</v>
          </cell>
          <cell r="BH711" t="str">
            <v>17:00</v>
          </cell>
          <cell r="BI711" t="str">
            <v>9:00</v>
          </cell>
          <cell r="BJ711" t="str">
            <v>17:10</v>
          </cell>
          <cell r="BK711" t="str">
            <v/>
          </cell>
          <cell r="BL711" t="str">
            <v/>
          </cell>
        </row>
        <row r="712">
          <cell r="A712" t="str">
            <v>22-1030208-000</v>
          </cell>
          <cell r="B712">
            <v>44831</v>
          </cell>
          <cell r="F712" t="str">
            <v>1030208</v>
          </cell>
          <cell r="H712">
            <v>3</v>
          </cell>
          <cell r="I712" t="str">
            <v>東京(飯田橋)</v>
          </cell>
          <cell r="J712" t="str">
            <v>飯田橋レインボービル</v>
          </cell>
          <cell r="K712" t="str">
            <v>大会議室</v>
          </cell>
          <cell r="L712">
            <v>44965</v>
          </cell>
          <cell r="P712" t="str">
            <v>一般</v>
          </cell>
          <cell r="Q712">
            <v>1</v>
          </cell>
          <cell r="R712" t="str">
            <v>パナソニックリフォーム</v>
          </cell>
          <cell r="S712" t="str">
            <v>千葉営業部</v>
          </cell>
          <cell r="T712" t="str">
            <v>パナソニックリフォーム　千葉営業部</v>
          </cell>
          <cell r="W712" t="str">
            <v>　</v>
          </cell>
          <cell r="Y712" t="str">
            <v/>
          </cell>
          <cell r="BA712" t="str">
            <v/>
          </cell>
          <cell r="BB712" t="str">
            <v/>
          </cell>
          <cell r="BC712" t="str">
            <v/>
          </cell>
          <cell r="BD712" t="str">
            <v/>
          </cell>
          <cell r="BE712" t="str">
            <v/>
          </cell>
          <cell r="BF712" t="str">
            <v/>
          </cell>
          <cell r="BG712" t="str">
            <v>9:30</v>
          </cell>
          <cell r="BH712" t="str">
            <v>17:00</v>
          </cell>
          <cell r="BI712" t="str">
            <v>9:00</v>
          </cell>
          <cell r="BJ712" t="str">
            <v>17:10</v>
          </cell>
          <cell r="BK712" t="str">
            <v/>
          </cell>
          <cell r="BL712" t="str">
            <v/>
          </cell>
        </row>
        <row r="713">
          <cell r="A713" t="str">
            <v>22-1030208-000</v>
          </cell>
          <cell r="B713">
            <v>44831</v>
          </cell>
          <cell r="F713" t="str">
            <v>1030208</v>
          </cell>
          <cell r="H713">
            <v>3</v>
          </cell>
          <cell r="I713" t="str">
            <v>東京(飯田橋)</v>
          </cell>
          <cell r="J713" t="str">
            <v>飯田橋レインボービル</v>
          </cell>
          <cell r="K713" t="str">
            <v>大会議室</v>
          </cell>
          <cell r="L713">
            <v>44965</v>
          </cell>
          <cell r="P713" t="str">
            <v>一般</v>
          </cell>
          <cell r="Q713">
            <v>1</v>
          </cell>
          <cell r="R713" t="str">
            <v>パナソニックリフォーム</v>
          </cell>
          <cell r="S713" t="str">
            <v>千葉営業部</v>
          </cell>
          <cell r="T713" t="str">
            <v>パナソニックリフォーム　千葉営業部</v>
          </cell>
          <cell r="W713" t="str">
            <v>　</v>
          </cell>
          <cell r="Y713" t="str">
            <v/>
          </cell>
          <cell r="BA713" t="str">
            <v/>
          </cell>
          <cell r="BB713" t="str">
            <v/>
          </cell>
          <cell r="BC713" t="str">
            <v/>
          </cell>
          <cell r="BD713" t="str">
            <v/>
          </cell>
          <cell r="BE713" t="str">
            <v/>
          </cell>
          <cell r="BF713" t="str">
            <v/>
          </cell>
          <cell r="BG713" t="str">
            <v>9:30</v>
          </cell>
          <cell r="BH713" t="str">
            <v>17:00</v>
          </cell>
          <cell r="BI713" t="str">
            <v>9:00</v>
          </cell>
          <cell r="BJ713" t="str">
            <v>17:10</v>
          </cell>
          <cell r="BK713" t="str">
            <v/>
          </cell>
          <cell r="BL713" t="str">
            <v/>
          </cell>
        </row>
        <row r="714">
          <cell r="A714" t="str">
            <v>22-1030208-000</v>
          </cell>
          <cell r="B714">
            <v>44831</v>
          </cell>
          <cell r="F714" t="str">
            <v>1030208</v>
          </cell>
          <cell r="H714">
            <v>3</v>
          </cell>
          <cell r="I714" t="str">
            <v>東京(飯田橋)</v>
          </cell>
          <cell r="J714" t="str">
            <v>飯田橋レインボービル</v>
          </cell>
          <cell r="K714" t="str">
            <v>大会議室</v>
          </cell>
          <cell r="L714">
            <v>44965</v>
          </cell>
          <cell r="P714" t="str">
            <v>一般</v>
          </cell>
          <cell r="Q714">
            <v>1</v>
          </cell>
          <cell r="R714" t="str">
            <v>パナソニックリフォーム</v>
          </cell>
          <cell r="S714" t="str">
            <v>千葉営業部</v>
          </cell>
          <cell r="T714" t="str">
            <v>パナソニックリフォーム　千葉営業部</v>
          </cell>
          <cell r="W714" t="str">
            <v>　</v>
          </cell>
          <cell r="Y714" t="str">
            <v/>
          </cell>
          <cell r="BA714" t="str">
            <v/>
          </cell>
          <cell r="BB714" t="str">
            <v/>
          </cell>
          <cell r="BC714" t="str">
            <v/>
          </cell>
          <cell r="BD714" t="str">
            <v/>
          </cell>
          <cell r="BE714" t="str">
            <v/>
          </cell>
          <cell r="BF714" t="str">
            <v/>
          </cell>
          <cell r="BG714" t="str">
            <v>9:30</v>
          </cell>
          <cell r="BH714" t="str">
            <v>17:00</v>
          </cell>
          <cell r="BI714" t="str">
            <v>9:00</v>
          </cell>
          <cell r="BJ714" t="str">
            <v>17:10</v>
          </cell>
          <cell r="BK714" t="str">
            <v/>
          </cell>
          <cell r="BL714" t="str">
            <v/>
          </cell>
        </row>
        <row r="715">
          <cell r="A715" t="str">
            <v>22-1030208-000</v>
          </cell>
          <cell r="B715">
            <v>44831</v>
          </cell>
          <cell r="F715" t="str">
            <v>1030208</v>
          </cell>
          <cell r="H715">
            <v>3</v>
          </cell>
          <cell r="I715" t="str">
            <v>東京(飯田橋)</v>
          </cell>
          <cell r="J715" t="str">
            <v>飯田橋レインボービル</v>
          </cell>
          <cell r="K715" t="str">
            <v>大会議室</v>
          </cell>
          <cell r="L715">
            <v>44965</v>
          </cell>
          <cell r="P715" t="str">
            <v>一般</v>
          </cell>
          <cell r="Q715">
            <v>1</v>
          </cell>
          <cell r="R715" t="str">
            <v>パナソニックリフォーム</v>
          </cell>
          <cell r="S715" t="str">
            <v>千葉営業部</v>
          </cell>
          <cell r="T715" t="str">
            <v>パナソニックリフォーム　千葉営業部</v>
          </cell>
          <cell r="W715" t="str">
            <v>　</v>
          </cell>
          <cell r="Y715" t="str">
            <v/>
          </cell>
          <cell r="BA715" t="str">
            <v/>
          </cell>
          <cell r="BB715" t="str">
            <v/>
          </cell>
          <cell r="BC715" t="str">
            <v/>
          </cell>
          <cell r="BD715" t="str">
            <v/>
          </cell>
          <cell r="BE715" t="str">
            <v/>
          </cell>
          <cell r="BF715" t="str">
            <v/>
          </cell>
          <cell r="BG715" t="str">
            <v>9:30</v>
          </cell>
          <cell r="BH715" t="str">
            <v>17:00</v>
          </cell>
          <cell r="BI715" t="str">
            <v>9:00</v>
          </cell>
          <cell r="BJ715" t="str">
            <v>17:10</v>
          </cell>
          <cell r="BK715" t="str">
            <v/>
          </cell>
          <cell r="BL715" t="str">
            <v/>
          </cell>
        </row>
        <row r="716">
          <cell r="A716" t="str">
            <v>22-1030208-000</v>
          </cell>
          <cell r="B716">
            <v>44831</v>
          </cell>
          <cell r="F716" t="str">
            <v>1030208</v>
          </cell>
          <cell r="H716">
            <v>3</v>
          </cell>
          <cell r="I716" t="str">
            <v>東京(飯田橋)</v>
          </cell>
          <cell r="J716" t="str">
            <v>飯田橋レインボービル</v>
          </cell>
          <cell r="K716" t="str">
            <v>大会議室</v>
          </cell>
          <cell r="L716">
            <v>44965</v>
          </cell>
          <cell r="P716" t="str">
            <v>一般</v>
          </cell>
          <cell r="Q716">
            <v>1</v>
          </cell>
          <cell r="R716" t="str">
            <v>パナソニックリフォーム</v>
          </cell>
          <cell r="S716" t="str">
            <v>千葉営業部</v>
          </cell>
          <cell r="T716" t="str">
            <v>パナソニックリフォーム　千葉営業部</v>
          </cell>
          <cell r="W716" t="str">
            <v>　</v>
          </cell>
          <cell r="Y716" t="str">
            <v/>
          </cell>
          <cell r="BA716" t="str">
            <v/>
          </cell>
          <cell r="BB716" t="str">
            <v/>
          </cell>
          <cell r="BC716" t="str">
            <v/>
          </cell>
          <cell r="BD716" t="str">
            <v/>
          </cell>
          <cell r="BE716" t="str">
            <v/>
          </cell>
          <cell r="BF716" t="str">
            <v/>
          </cell>
          <cell r="BG716" t="str">
            <v>9:30</v>
          </cell>
          <cell r="BH716" t="str">
            <v>17:00</v>
          </cell>
          <cell r="BI716" t="str">
            <v>9:00</v>
          </cell>
          <cell r="BJ716" t="str">
            <v>17:10</v>
          </cell>
          <cell r="BK716" t="str">
            <v/>
          </cell>
          <cell r="BL716" t="str">
            <v/>
          </cell>
        </row>
        <row r="717">
          <cell r="A717" t="str">
            <v>22-1030208-000</v>
          </cell>
          <cell r="B717">
            <v>44831</v>
          </cell>
          <cell r="F717" t="str">
            <v>1030208</v>
          </cell>
          <cell r="H717">
            <v>3</v>
          </cell>
          <cell r="I717" t="str">
            <v>東京(飯田橋)</v>
          </cell>
          <cell r="J717" t="str">
            <v>飯田橋レインボービル</v>
          </cell>
          <cell r="K717" t="str">
            <v>大会議室</v>
          </cell>
          <cell r="L717">
            <v>44965</v>
          </cell>
          <cell r="P717" t="str">
            <v>一般</v>
          </cell>
          <cell r="Q717">
            <v>1</v>
          </cell>
          <cell r="R717" t="str">
            <v>パナソニックリフォーム</v>
          </cell>
          <cell r="S717" t="str">
            <v>千葉営業部</v>
          </cell>
          <cell r="T717" t="str">
            <v>パナソニックリフォーム　千葉営業部</v>
          </cell>
          <cell r="W717" t="str">
            <v>　</v>
          </cell>
          <cell r="Y717" t="str">
            <v/>
          </cell>
          <cell r="BA717" t="str">
            <v/>
          </cell>
          <cell r="BB717" t="str">
            <v/>
          </cell>
          <cell r="BC717" t="str">
            <v/>
          </cell>
          <cell r="BD717" t="str">
            <v/>
          </cell>
          <cell r="BE717" t="str">
            <v/>
          </cell>
          <cell r="BF717" t="str">
            <v/>
          </cell>
          <cell r="BG717" t="str">
            <v>9:30</v>
          </cell>
          <cell r="BH717" t="str">
            <v>17:00</v>
          </cell>
          <cell r="BI717" t="str">
            <v>9:00</v>
          </cell>
          <cell r="BJ717" t="str">
            <v>17:10</v>
          </cell>
          <cell r="BK717" t="str">
            <v/>
          </cell>
          <cell r="BL717" t="str">
            <v/>
          </cell>
        </row>
        <row r="718">
          <cell r="A718" t="str">
            <v>22-1030208-000</v>
          </cell>
          <cell r="B718">
            <v>44831</v>
          </cell>
          <cell r="F718" t="str">
            <v>1030208</v>
          </cell>
          <cell r="H718">
            <v>3</v>
          </cell>
          <cell r="I718" t="str">
            <v>東京(飯田橋)</v>
          </cell>
          <cell r="J718" t="str">
            <v>飯田橋レインボービル</v>
          </cell>
          <cell r="K718" t="str">
            <v>大会議室</v>
          </cell>
          <cell r="L718">
            <v>44965</v>
          </cell>
          <cell r="P718" t="str">
            <v>一般</v>
          </cell>
          <cell r="Q718">
            <v>1</v>
          </cell>
          <cell r="R718" t="str">
            <v>パナソニックリフォーム</v>
          </cell>
          <cell r="S718" t="str">
            <v>千葉営業部</v>
          </cell>
          <cell r="T718" t="str">
            <v>パナソニックリフォーム　千葉営業部</v>
          </cell>
          <cell r="W718" t="str">
            <v>　</v>
          </cell>
          <cell r="Y718" t="str">
            <v/>
          </cell>
          <cell r="BA718" t="str">
            <v/>
          </cell>
          <cell r="BB718" t="str">
            <v/>
          </cell>
          <cell r="BC718" t="str">
            <v/>
          </cell>
          <cell r="BD718" t="str">
            <v/>
          </cell>
          <cell r="BE718" t="str">
            <v/>
          </cell>
          <cell r="BF718" t="str">
            <v/>
          </cell>
          <cell r="BG718" t="str">
            <v>9:30</v>
          </cell>
          <cell r="BH718" t="str">
            <v>17:00</v>
          </cell>
          <cell r="BI718" t="str">
            <v>9:00</v>
          </cell>
          <cell r="BJ718" t="str">
            <v>17:10</v>
          </cell>
          <cell r="BK718" t="str">
            <v/>
          </cell>
          <cell r="BL718" t="str">
            <v/>
          </cell>
        </row>
        <row r="719">
          <cell r="A719" t="str">
            <v>22-1030208-000</v>
          </cell>
          <cell r="B719">
            <v>44831</v>
          </cell>
          <cell r="F719" t="str">
            <v>1030208</v>
          </cell>
          <cell r="H719">
            <v>3</v>
          </cell>
          <cell r="I719" t="str">
            <v>東京(飯田橋)</v>
          </cell>
          <cell r="J719" t="str">
            <v>飯田橋レインボービル</v>
          </cell>
          <cell r="K719" t="str">
            <v>大会議室</v>
          </cell>
          <cell r="L719">
            <v>44965</v>
          </cell>
          <cell r="P719" t="str">
            <v>一般</v>
          </cell>
          <cell r="Q719">
            <v>1</v>
          </cell>
          <cell r="R719" t="str">
            <v>パナソニックリフォーム</v>
          </cell>
          <cell r="S719" t="str">
            <v>千葉営業部</v>
          </cell>
          <cell r="T719" t="str">
            <v>パナソニックリフォーム　千葉営業部</v>
          </cell>
          <cell r="W719" t="str">
            <v>　</v>
          </cell>
          <cell r="Y719" t="str">
            <v/>
          </cell>
          <cell r="BA719" t="str">
            <v/>
          </cell>
          <cell r="BB719" t="str">
            <v/>
          </cell>
          <cell r="BC719" t="str">
            <v/>
          </cell>
          <cell r="BD719" t="str">
            <v/>
          </cell>
          <cell r="BE719" t="str">
            <v/>
          </cell>
          <cell r="BF719" t="str">
            <v/>
          </cell>
          <cell r="BG719" t="str">
            <v>9:30</v>
          </cell>
          <cell r="BH719" t="str">
            <v>17:00</v>
          </cell>
          <cell r="BI719" t="str">
            <v>9:00</v>
          </cell>
          <cell r="BJ719" t="str">
            <v>17:10</v>
          </cell>
          <cell r="BK719" t="str">
            <v/>
          </cell>
          <cell r="BL719" t="str">
            <v/>
          </cell>
        </row>
        <row r="720">
          <cell r="A720" t="str">
            <v>22-1030208-000</v>
          </cell>
          <cell r="B720">
            <v>44831</v>
          </cell>
          <cell r="F720" t="str">
            <v>1030208</v>
          </cell>
          <cell r="H720">
            <v>3</v>
          </cell>
          <cell r="I720" t="str">
            <v>東京(飯田橋)</v>
          </cell>
          <cell r="J720" t="str">
            <v>飯田橋レインボービル</v>
          </cell>
          <cell r="K720" t="str">
            <v>大会議室</v>
          </cell>
          <cell r="L720">
            <v>44965</v>
          </cell>
          <cell r="P720" t="str">
            <v>一般</v>
          </cell>
          <cell r="Q720">
            <v>1</v>
          </cell>
          <cell r="R720" t="str">
            <v>パナソニックリフォーム</v>
          </cell>
          <cell r="S720" t="str">
            <v>千葉営業部</v>
          </cell>
          <cell r="T720" t="str">
            <v>パナソニックリフォーム　千葉営業部</v>
          </cell>
          <cell r="W720" t="str">
            <v>　</v>
          </cell>
          <cell r="Y720" t="str">
            <v/>
          </cell>
          <cell r="BA720" t="str">
            <v/>
          </cell>
          <cell r="BB720" t="str">
            <v/>
          </cell>
          <cell r="BC720" t="str">
            <v/>
          </cell>
          <cell r="BD720" t="str">
            <v/>
          </cell>
          <cell r="BE720" t="str">
            <v/>
          </cell>
          <cell r="BF720" t="str">
            <v/>
          </cell>
          <cell r="BG720" t="str">
            <v>9:30</v>
          </cell>
          <cell r="BH720" t="str">
            <v>17:00</v>
          </cell>
          <cell r="BI720" t="str">
            <v>9:00</v>
          </cell>
          <cell r="BJ720" t="str">
            <v>17:10</v>
          </cell>
          <cell r="BK720" t="str">
            <v/>
          </cell>
          <cell r="BL720" t="str">
            <v/>
          </cell>
        </row>
        <row r="721">
          <cell r="A721" t="str">
            <v>22-1030208-000</v>
          </cell>
          <cell r="B721">
            <v>44831</v>
          </cell>
          <cell r="F721" t="str">
            <v>1030208</v>
          </cell>
          <cell r="H721">
            <v>3</v>
          </cell>
          <cell r="I721" t="str">
            <v>東京(飯田橋)</v>
          </cell>
          <cell r="J721" t="str">
            <v>飯田橋レインボービル</v>
          </cell>
          <cell r="K721" t="str">
            <v>大会議室</v>
          </cell>
          <cell r="L721">
            <v>44965</v>
          </cell>
          <cell r="P721" t="str">
            <v>一般</v>
          </cell>
          <cell r="Q721">
            <v>1</v>
          </cell>
          <cell r="R721" t="str">
            <v>パナソニックリフォーム</v>
          </cell>
          <cell r="S721" t="str">
            <v>千葉営業部</v>
          </cell>
          <cell r="T721" t="str">
            <v>パナソニックリフォーム　千葉営業部</v>
          </cell>
          <cell r="W721" t="str">
            <v>　</v>
          </cell>
          <cell r="Y721" t="str">
            <v/>
          </cell>
          <cell r="BA721" t="str">
            <v/>
          </cell>
          <cell r="BB721" t="str">
            <v/>
          </cell>
          <cell r="BC721" t="str">
            <v/>
          </cell>
          <cell r="BD721" t="str">
            <v/>
          </cell>
          <cell r="BE721" t="str">
            <v/>
          </cell>
          <cell r="BF721" t="str">
            <v/>
          </cell>
          <cell r="BG721" t="str">
            <v>9:30</v>
          </cell>
          <cell r="BH721" t="str">
            <v>17:00</v>
          </cell>
          <cell r="BI721" t="str">
            <v>9:00</v>
          </cell>
          <cell r="BJ721" t="str">
            <v>17:10</v>
          </cell>
          <cell r="BK721" t="str">
            <v/>
          </cell>
          <cell r="BL721" t="str">
            <v/>
          </cell>
        </row>
        <row r="722">
          <cell r="A722" t="str">
            <v>22-1030208-000</v>
          </cell>
          <cell r="B722">
            <v>44831</v>
          </cell>
          <cell r="F722" t="str">
            <v>1030208</v>
          </cell>
          <cell r="H722">
            <v>3</v>
          </cell>
          <cell r="I722" t="str">
            <v>東京(飯田橋)</v>
          </cell>
          <cell r="J722" t="str">
            <v>飯田橋レインボービル</v>
          </cell>
          <cell r="K722" t="str">
            <v>大会議室</v>
          </cell>
          <cell r="L722">
            <v>44965</v>
          </cell>
          <cell r="P722" t="str">
            <v>一般</v>
          </cell>
          <cell r="Q722">
            <v>1</v>
          </cell>
          <cell r="R722" t="str">
            <v>パナソニックリフォーム</v>
          </cell>
          <cell r="S722" t="str">
            <v>千葉営業部</v>
          </cell>
          <cell r="T722" t="str">
            <v>パナソニックリフォーム　千葉営業部</v>
          </cell>
          <cell r="W722" t="str">
            <v>　</v>
          </cell>
          <cell r="Y722" t="str">
            <v/>
          </cell>
          <cell r="BA722" t="str">
            <v/>
          </cell>
          <cell r="BB722" t="str">
            <v/>
          </cell>
          <cell r="BC722" t="str">
            <v/>
          </cell>
          <cell r="BD722" t="str">
            <v/>
          </cell>
          <cell r="BE722" t="str">
            <v/>
          </cell>
          <cell r="BF722" t="str">
            <v/>
          </cell>
          <cell r="BG722" t="str">
            <v>9:30</v>
          </cell>
          <cell r="BH722" t="str">
            <v>17:00</v>
          </cell>
          <cell r="BI722" t="str">
            <v>9:00</v>
          </cell>
          <cell r="BJ722" t="str">
            <v>17:10</v>
          </cell>
          <cell r="BK722" t="str">
            <v/>
          </cell>
          <cell r="BL722" t="str">
            <v/>
          </cell>
        </row>
        <row r="723">
          <cell r="A723" t="str">
            <v>22-1030208-000</v>
          </cell>
          <cell r="B723">
            <v>44831</v>
          </cell>
          <cell r="F723" t="str">
            <v>1030208</v>
          </cell>
          <cell r="H723">
            <v>3</v>
          </cell>
          <cell r="I723" t="str">
            <v>東京(飯田橋)</v>
          </cell>
          <cell r="J723" t="str">
            <v>飯田橋レインボービル</v>
          </cell>
          <cell r="K723" t="str">
            <v>大会議室</v>
          </cell>
          <cell r="L723">
            <v>44965</v>
          </cell>
          <cell r="P723" t="str">
            <v>一般</v>
          </cell>
          <cell r="Q723">
            <v>1</v>
          </cell>
          <cell r="R723" t="str">
            <v>パナソニックリフォーム</v>
          </cell>
          <cell r="S723" t="str">
            <v>千葉営業部</v>
          </cell>
          <cell r="T723" t="str">
            <v>パナソニックリフォーム　千葉営業部</v>
          </cell>
          <cell r="W723" t="str">
            <v>　</v>
          </cell>
          <cell r="Y723" t="str">
            <v/>
          </cell>
          <cell r="BA723" t="str">
            <v/>
          </cell>
          <cell r="BB723" t="str">
            <v/>
          </cell>
          <cell r="BC723" t="str">
            <v/>
          </cell>
          <cell r="BD723" t="str">
            <v/>
          </cell>
          <cell r="BE723" t="str">
            <v/>
          </cell>
          <cell r="BF723" t="str">
            <v/>
          </cell>
          <cell r="BG723" t="str">
            <v>9:30</v>
          </cell>
          <cell r="BH723" t="str">
            <v>17:00</v>
          </cell>
          <cell r="BI723" t="str">
            <v>9:00</v>
          </cell>
          <cell r="BJ723" t="str">
            <v>17:10</v>
          </cell>
          <cell r="BK723" t="str">
            <v/>
          </cell>
          <cell r="BL723" t="str">
            <v/>
          </cell>
        </row>
        <row r="724">
          <cell r="A724" t="str">
            <v>22-1030208-000</v>
          </cell>
          <cell r="B724">
            <v>44831</v>
          </cell>
          <cell r="F724" t="str">
            <v>1030208</v>
          </cell>
          <cell r="H724">
            <v>3</v>
          </cell>
          <cell r="I724" t="str">
            <v>東京(飯田橋)</v>
          </cell>
          <cell r="J724" t="str">
            <v>飯田橋レインボービル</v>
          </cell>
          <cell r="K724" t="str">
            <v>大会議室</v>
          </cell>
          <cell r="L724">
            <v>44965</v>
          </cell>
          <cell r="P724" t="str">
            <v>一般</v>
          </cell>
          <cell r="Q724">
            <v>1</v>
          </cell>
          <cell r="R724" t="str">
            <v>パナソニックリフォーム</v>
          </cell>
          <cell r="S724" t="str">
            <v>千葉営業部</v>
          </cell>
          <cell r="T724" t="str">
            <v>パナソニックリフォーム　千葉営業部</v>
          </cell>
          <cell r="W724" t="str">
            <v>　</v>
          </cell>
          <cell r="Y724" t="str">
            <v/>
          </cell>
          <cell r="BA724" t="str">
            <v/>
          </cell>
          <cell r="BB724" t="str">
            <v/>
          </cell>
          <cell r="BC724" t="str">
            <v/>
          </cell>
          <cell r="BD724" t="str">
            <v/>
          </cell>
          <cell r="BE724" t="str">
            <v/>
          </cell>
          <cell r="BF724" t="str">
            <v/>
          </cell>
          <cell r="BG724" t="str">
            <v>9:30</v>
          </cell>
          <cell r="BH724" t="str">
            <v>17:00</v>
          </cell>
          <cell r="BI724" t="str">
            <v>9:00</v>
          </cell>
          <cell r="BJ724" t="str">
            <v>17:10</v>
          </cell>
          <cell r="BK724" t="str">
            <v/>
          </cell>
          <cell r="BL724" t="str">
            <v/>
          </cell>
        </row>
        <row r="725">
          <cell r="A725" t="str">
            <v>22-1030208-000</v>
          </cell>
          <cell r="B725">
            <v>44837</v>
          </cell>
          <cell r="F725" t="str">
            <v>1030208</v>
          </cell>
          <cell r="H725">
            <v>3</v>
          </cell>
          <cell r="I725" t="str">
            <v>東京(飯田橋)</v>
          </cell>
          <cell r="J725" t="str">
            <v>飯田橋レインボービル</v>
          </cell>
          <cell r="K725" t="str">
            <v>大会議室</v>
          </cell>
          <cell r="L725">
            <v>44965</v>
          </cell>
          <cell r="M725">
            <v>44966</v>
          </cell>
          <cell r="O725" t="str">
            <v>東京(飯田橋)</v>
          </cell>
          <cell r="P725" t="str">
            <v>一般</v>
          </cell>
          <cell r="Q725">
            <v>1</v>
          </cell>
          <cell r="R725" t="str">
            <v>伊藤忠アーバンコミュニティ</v>
          </cell>
          <cell r="T725" t="str">
            <v>伊藤忠アーバンコミュニティ　</v>
          </cell>
          <cell r="W725" t="str">
            <v>　</v>
          </cell>
          <cell r="Y725" t="str">
            <v/>
          </cell>
          <cell r="BA725" t="str">
            <v/>
          </cell>
          <cell r="BB725" t="str">
            <v/>
          </cell>
          <cell r="BC725" t="str">
            <v/>
          </cell>
          <cell r="BD725" t="str">
            <v/>
          </cell>
          <cell r="BE725" t="str">
            <v/>
          </cell>
          <cell r="BF725" t="str">
            <v/>
          </cell>
          <cell r="BG725" t="str">
            <v>9:30</v>
          </cell>
          <cell r="BH725" t="str">
            <v>17:00</v>
          </cell>
          <cell r="BI725" t="str">
            <v>9:00</v>
          </cell>
          <cell r="BJ725" t="str">
            <v>17:10</v>
          </cell>
          <cell r="BK725" t="str">
            <v/>
          </cell>
          <cell r="BL725" t="str">
            <v/>
          </cell>
        </row>
        <row r="726">
          <cell r="A726" t="str">
            <v>22-1030208-012</v>
          </cell>
          <cell r="B726">
            <v>44852</v>
          </cell>
          <cell r="C726">
            <v>44872</v>
          </cell>
          <cell r="E726">
            <v>0</v>
          </cell>
          <cell r="F726" t="str">
            <v>1030208</v>
          </cell>
          <cell r="G726">
            <v>12</v>
          </cell>
          <cell r="H726">
            <v>3</v>
          </cell>
          <cell r="I726" t="str">
            <v>東京(飯田橋)</v>
          </cell>
          <cell r="J726" t="str">
            <v>飯田橋レインボービル</v>
          </cell>
          <cell r="K726" t="str">
            <v>大会議室</v>
          </cell>
          <cell r="L726">
            <v>44965</v>
          </cell>
          <cell r="M726">
            <v>44966</v>
          </cell>
          <cell r="O726" t="str">
            <v>東京(飯田橋)</v>
          </cell>
          <cell r="P726" t="str">
            <v>一般</v>
          </cell>
          <cell r="Q726">
            <v>1</v>
          </cell>
          <cell r="R726" t="str">
            <v>ヤナギバシ</v>
          </cell>
          <cell r="S726" t="str">
            <v>哲也</v>
          </cell>
          <cell r="T726" t="str">
            <v>ヤナギバシ　哲也</v>
          </cell>
          <cell r="U726" t="str">
            <v>柳橋</v>
          </cell>
          <cell r="V726" t="str">
            <v>哲也</v>
          </cell>
          <cell r="W726" t="str">
            <v>柳橋　哲也</v>
          </cell>
          <cell r="X726">
            <v>26075</v>
          </cell>
          <cell r="Y726">
            <v>51</v>
          </cell>
          <cell r="Z726" t="str">
            <v>191-0024</v>
          </cell>
          <cell r="AA726" t="str">
            <v>東京都</v>
          </cell>
          <cell r="AB726" t="str">
            <v>日野市万願寺2-26-14</v>
          </cell>
          <cell r="AD726" t="str">
            <v>090-7734-4129</v>
          </cell>
          <cell r="AE726" t="str">
            <v>yanagibashi.tetsuya@panasonic-homes.com</v>
          </cell>
          <cell r="AF726" t="str">
            <v>パナソニックリフォーム株式会社</v>
          </cell>
          <cell r="AG726" t="str">
            <v>首都圏支社　首都圏第3営業部</v>
          </cell>
          <cell r="AH726" t="str">
            <v>221-0056</v>
          </cell>
          <cell r="AI726" t="str">
            <v>神奈川県</v>
          </cell>
          <cell r="AJ726" t="str">
            <v>横浜市神奈川区金港町３－１</v>
          </cell>
          <cell r="AK726" t="str">
            <v>コンカード横浜16F</v>
          </cell>
          <cell r="AL726" t="str">
            <v>045-441-8755</v>
          </cell>
          <cell r="AM726" t="str">
            <v>⑥</v>
          </cell>
          <cell r="AN726" t="str">
            <v>柳橋　哲也</v>
          </cell>
          <cell r="AO726">
            <v>1</v>
          </cell>
          <cell r="AP726">
            <v>1</v>
          </cell>
          <cell r="AS726" t="str">
            <v>一括</v>
          </cell>
          <cell r="BA726" t="str">
            <v/>
          </cell>
          <cell r="BB726" t="str">
            <v/>
          </cell>
          <cell r="BC726" t="str">
            <v/>
          </cell>
          <cell r="BD726" t="str">
            <v/>
          </cell>
          <cell r="BE726" t="str">
            <v/>
          </cell>
          <cell r="BF726" t="str">
            <v/>
          </cell>
          <cell r="BG726" t="str">
            <v>9:30</v>
          </cell>
          <cell r="BH726" t="str">
            <v>17:00</v>
          </cell>
          <cell r="BI726" t="str">
            <v>9:00</v>
          </cell>
          <cell r="BJ726" t="str">
            <v>17:10</v>
          </cell>
          <cell r="BK726" t="str">
            <v/>
          </cell>
          <cell r="BL726" t="str">
            <v/>
          </cell>
        </row>
        <row r="727">
          <cell r="A727" t="str">
            <v>22-1030208-017</v>
          </cell>
          <cell r="B727">
            <v>44862</v>
          </cell>
          <cell r="C727">
            <v>44872</v>
          </cell>
          <cell r="E727">
            <v>0</v>
          </cell>
          <cell r="F727" t="str">
            <v>1030208</v>
          </cell>
          <cell r="G727">
            <v>17</v>
          </cell>
          <cell r="H727">
            <v>3</v>
          </cell>
          <cell r="I727" t="str">
            <v>東京(飯田橋)</v>
          </cell>
          <cell r="J727" t="str">
            <v>飯田橋レインボービル</v>
          </cell>
          <cell r="K727" t="str">
            <v>大会議室</v>
          </cell>
          <cell r="L727">
            <v>44965</v>
          </cell>
          <cell r="M727">
            <v>44966</v>
          </cell>
          <cell r="O727" t="str">
            <v>東京(飯田橋)</v>
          </cell>
          <cell r="P727" t="str">
            <v>一般</v>
          </cell>
          <cell r="Q727">
            <v>1</v>
          </cell>
          <cell r="R727" t="str">
            <v>ノダ</v>
          </cell>
          <cell r="S727" t="str">
            <v>マサヒロ</v>
          </cell>
          <cell r="T727" t="str">
            <v>ノダ　マサヒロ</v>
          </cell>
          <cell r="U727" t="str">
            <v>納多</v>
          </cell>
          <cell r="V727" t="str">
            <v>雅弘</v>
          </cell>
          <cell r="W727" t="str">
            <v>納多　雅弘</v>
          </cell>
          <cell r="X727">
            <v>22254</v>
          </cell>
          <cell r="Y727">
            <v>61</v>
          </cell>
          <cell r="Z727" t="str">
            <v>194-0046</v>
          </cell>
          <cell r="AA727" t="str">
            <v>東京都</v>
          </cell>
          <cell r="AB727" t="str">
            <v>町田市西成瀬2丁目25-12</v>
          </cell>
          <cell r="AD727" t="str">
            <v>080-3054-7540</v>
          </cell>
          <cell r="AE727" t="str">
            <v>ma-noda@i.softbank.jp</v>
          </cell>
          <cell r="AF727" t="str">
            <v>パナソニックリフォーム株式会社</v>
          </cell>
          <cell r="AG727" t="str">
            <v>首都圏支社　首都圏第3営業部</v>
          </cell>
          <cell r="AH727" t="str">
            <v>221-0056</v>
          </cell>
          <cell r="AI727" t="str">
            <v>神奈川県</v>
          </cell>
          <cell r="AJ727" t="str">
            <v>横浜市神奈川区金港町３－１</v>
          </cell>
          <cell r="AK727" t="str">
            <v>コンカード横浜16F</v>
          </cell>
          <cell r="AL727" t="str">
            <v>045-441-8755</v>
          </cell>
          <cell r="AM727" t="str">
            <v>⑥</v>
          </cell>
          <cell r="AN727" t="str">
            <v>納多　雅弘</v>
          </cell>
          <cell r="AO727">
            <v>0</v>
          </cell>
          <cell r="AP727">
            <v>0</v>
          </cell>
          <cell r="AS727" t="str">
            <v>一括</v>
          </cell>
          <cell r="BA727" t="str">
            <v/>
          </cell>
          <cell r="BB727" t="str">
            <v/>
          </cell>
          <cell r="BC727" t="str">
            <v/>
          </cell>
          <cell r="BD727" t="str">
            <v/>
          </cell>
          <cell r="BE727" t="str">
            <v/>
          </cell>
          <cell r="BF727" t="str">
            <v/>
          </cell>
          <cell r="BG727" t="str">
            <v>9:30</v>
          </cell>
          <cell r="BH727" t="str">
            <v>17:00</v>
          </cell>
          <cell r="BI727" t="str">
            <v>9:00</v>
          </cell>
          <cell r="BJ727" t="str">
            <v>17:10</v>
          </cell>
          <cell r="BK727" t="str">
            <v/>
          </cell>
          <cell r="BL727" t="str">
            <v/>
          </cell>
        </row>
        <row r="728">
          <cell r="A728" t="str">
            <v>22-1030208-000</v>
          </cell>
          <cell r="B728">
            <v>44841</v>
          </cell>
          <cell r="F728" t="str">
            <v>1030208</v>
          </cell>
          <cell r="H728">
            <v>3</v>
          </cell>
          <cell r="I728" t="str">
            <v>東京(飯田橋)</v>
          </cell>
          <cell r="J728" t="str">
            <v>飯田橋レインボービル</v>
          </cell>
          <cell r="K728" t="str">
            <v>大会議室</v>
          </cell>
          <cell r="L728">
            <v>44965</v>
          </cell>
          <cell r="P728" t="str">
            <v>一般</v>
          </cell>
          <cell r="Q728">
            <v>1</v>
          </cell>
          <cell r="R728" t="str">
            <v>パナソニックリフォーム</v>
          </cell>
          <cell r="S728" t="str">
            <v>首都圏支社第3営業部</v>
          </cell>
          <cell r="T728" t="str">
            <v>パナソニックリフォーム　首都圏支社第3営業部</v>
          </cell>
          <cell r="U728" t="str">
            <v>浅川</v>
          </cell>
          <cell r="W728" t="str">
            <v>浅川　</v>
          </cell>
          <cell r="Y728" t="str">
            <v/>
          </cell>
          <cell r="BA728" t="str">
            <v/>
          </cell>
          <cell r="BB728" t="str">
            <v/>
          </cell>
          <cell r="BC728" t="str">
            <v/>
          </cell>
          <cell r="BD728" t="str">
            <v/>
          </cell>
          <cell r="BE728" t="str">
            <v/>
          </cell>
          <cell r="BF728" t="str">
            <v/>
          </cell>
          <cell r="BG728" t="str">
            <v>9:30</v>
          </cell>
          <cell r="BH728" t="str">
            <v>17:00</v>
          </cell>
          <cell r="BI728" t="str">
            <v>9:00</v>
          </cell>
          <cell r="BJ728" t="str">
            <v>17:10</v>
          </cell>
          <cell r="BK728" t="str">
            <v/>
          </cell>
          <cell r="BL728" t="str">
            <v/>
          </cell>
        </row>
        <row r="729">
          <cell r="A729" t="str">
            <v>22-1030208-016</v>
          </cell>
          <cell r="B729">
            <v>44849</v>
          </cell>
          <cell r="C729">
            <v>44872</v>
          </cell>
          <cell r="E729">
            <v>0</v>
          </cell>
          <cell r="F729" t="str">
            <v>1030208</v>
          </cell>
          <cell r="G729">
            <v>16</v>
          </cell>
          <cell r="H729">
            <v>3</v>
          </cell>
          <cell r="I729" t="str">
            <v>東京(飯田橋)</v>
          </cell>
          <cell r="J729" t="str">
            <v>飯田橋レインボービル</v>
          </cell>
          <cell r="K729" t="str">
            <v>大会議室</v>
          </cell>
          <cell r="L729">
            <v>44965</v>
          </cell>
          <cell r="M729">
            <v>44966</v>
          </cell>
          <cell r="O729" t="str">
            <v>東京(飯田橋)</v>
          </cell>
          <cell r="P729" t="str">
            <v>一般</v>
          </cell>
          <cell r="Q729">
            <v>1</v>
          </cell>
          <cell r="R729" t="str">
            <v>ノムラ</v>
          </cell>
          <cell r="S729" t="str">
            <v>アキシゲ</v>
          </cell>
          <cell r="T729" t="str">
            <v>ノムラ　アキシゲ</v>
          </cell>
          <cell r="U729" t="str">
            <v>野村</v>
          </cell>
          <cell r="V729" t="str">
            <v>哲重</v>
          </cell>
          <cell r="W729" t="str">
            <v>野村　哲重</v>
          </cell>
          <cell r="X729">
            <v>25314</v>
          </cell>
          <cell r="Y729">
            <v>53</v>
          </cell>
          <cell r="Z729" t="str">
            <v>225-0002</v>
          </cell>
          <cell r="AA729" t="str">
            <v>神奈川県</v>
          </cell>
          <cell r="AB729" t="str">
            <v>横浜市青葉区美しが丘5-19-8-304</v>
          </cell>
          <cell r="AD729" t="str">
            <v>080-2515-0128</v>
          </cell>
          <cell r="AE729" t="str">
            <v>nomura,akishige@panasonic-homes.com</v>
          </cell>
          <cell r="AF729" t="str">
            <v>パナソニックリフォーム株式会社</v>
          </cell>
          <cell r="AG729" t="str">
            <v>首都圏支社　首都圏第3営業部</v>
          </cell>
          <cell r="AH729" t="str">
            <v>221-0056</v>
          </cell>
          <cell r="AI729" t="str">
            <v>神奈川県</v>
          </cell>
          <cell r="AJ729" t="str">
            <v>横浜市神奈川区金港町３－１</v>
          </cell>
          <cell r="AK729" t="str">
            <v>コンカード横浜16F</v>
          </cell>
          <cell r="AL729" t="str">
            <v>045-441-8755</v>
          </cell>
          <cell r="AM729" t="str">
            <v>⑥</v>
          </cell>
          <cell r="AN729" t="str">
            <v>野村　哲重</v>
          </cell>
          <cell r="AO729">
            <v>1</v>
          </cell>
          <cell r="AP729">
            <v>1</v>
          </cell>
          <cell r="AS729" t="str">
            <v>一括</v>
          </cell>
          <cell r="BA729" t="str">
            <v/>
          </cell>
          <cell r="BB729" t="str">
            <v/>
          </cell>
          <cell r="BC729" t="str">
            <v/>
          </cell>
          <cell r="BD729" t="str">
            <v/>
          </cell>
          <cell r="BE729" t="str">
            <v/>
          </cell>
          <cell r="BF729" t="str">
            <v/>
          </cell>
          <cell r="BG729" t="str">
            <v>9:30</v>
          </cell>
          <cell r="BH729" t="str">
            <v>17:00</v>
          </cell>
          <cell r="BI729" t="str">
            <v>9:00</v>
          </cell>
          <cell r="BJ729" t="str">
            <v>17:10</v>
          </cell>
          <cell r="BK729" t="str">
            <v/>
          </cell>
          <cell r="BL729" t="str">
            <v/>
          </cell>
        </row>
        <row r="730">
          <cell r="A730" t="str">
            <v>22-1030208-014</v>
          </cell>
          <cell r="B730">
            <v>44862</v>
          </cell>
          <cell r="C730">
            <v>44872</v>
          </cell>
          <cell r="E730">
            <v>0</v>
          </cell>
          <cell r="F730" t="str">
            <v>1030208</v>
          </cell>
          <cell r="G730">
            <v>14</v>
          </cell>
          <cell r="H730">
            <v>3</v>
          </cell>
          <cell r="I730" t="str">
            <v>東京(飯田橋)</v>
          </cell>
          <cell r="J730" t="str">
            <v>飯田橋レインボービル</v>
          </cell>
          <cell r="K730" t="str">
            <v>大会議室</v>
          </cell>
          <cell r="L730">
            <v>44965</v>
          </cell>
          <cell r="M730">
            <v>44966</v>
          </cell>
          <cell r="O730" t="str">
            <v>東京(飯田橋)</v>
          </cell>
          <cell r="P730" t="str">
            <v>一般</v>
          </cell>
          <cell r="Q730">
            <v>1</v>
          </cell>
          <cell r="R730" t="str">
            <v>アオヤギ</v>
          </cell>
          <cell r="S730" t="str">
            <v>イサオ</v>
          </cell>
          <cell r="T730" t="str">
            <v>アオヤギ　イサオ</v>
          </cell>
          <cell r="U730" t="str">
            <v>青柳</v>
          </cell>
          <cell r="V730" t="str">
            <v>勲</v>
          </cell>
          <cell r="W730" t="str">
            <v>青柳　勲</v>
          </cell>
          <cell r="X730">
            <v>23980</v>
          </cell>
          <cell r="Y730">
            <v>57</v>
          </cell>
          <cell r="Z730" t="str">
            <v>116-0003</v>
          </cell>
          <cell r="AA730" t="str">
            <v>東京都</v>
          </cell>
          <cell r="AB730" t="str">
            <v>荒川区南千住7-24-24</v>
          </cell>
          <cell r="AC730" t="str">
            <v>南千住スカイハイツ908号</v>
          </cell>
          <cell r="AD730" t="str">
            <v>080-2472-4554</v>
          </cell>
          <cell r="AE730" t="str">
            <v>aoyagi.isao@panasonic-homes.com</v>
          </cell>
          <cell r="AF730" t="str">
            <v>パナソニックリフォーム株式会社</v>
          </cell>
          <cell r="AG730" t="str">
            <v>首都圏支社　首都圏第3営業部</v>
          </cell>
          <cell r="AH730" t="str">
            <v>221-0056</v>
          </cell>
          <cell r="AI730" t="str">
            <v>神奈川県</v>
          </cell>
          <cell r="AJ730" t="str">
            <v>横浜市神奈川区金港町３－１</v>
          </cell>
          <cell r="AK730" t="str">
            <v>コンカード横浜16F</v>
          </cell>
          <cell r="AL730" t="str">
            <v>045-441-8755</v>
          </cell>
          <cell r="AM730" t="str">
            <v>⑥</v>
          </cell>
          <cell r="AN730" t="str">
            <v>青柳　勲</v>
          </cell>
          <cell r="AO730">
            <v>0</v>
          </cell>
          <cell r="AP730">
            <v>1</v>
          </cell>
          <cell r="AS730" t="str">
            <v>一括</v>
          </cell>
          <cell r="BA730" t="str">
            <v/>
          </cell>
          <cell r="BB730" t="str">
            <v/>
          </cell>
          <cell r="BC730" t="str">
            <v/>
          </cell>
          <cell r="BD730" t="str">
            <v/>
          </cell>
          <cell r="BE730" t="str">
            <v/>
          </cell>
          <cell r="BF730" t="str">
            <v/>
          </cell>
          <cell r="BG730" t="str">
            <v>9:30</v>
          </cell>
          <cell r="BH730" t="str">
            <v>17:00</v>
          </cell>
          <cell r="BI730" t="str">
            <v>9:00</v>
          </cell>
          <cell r="BJ730" t="str">
            <v>17:10</v>
          </cell>
          <cell r="BK730" t="str">
            <v/>
          </cell>
          <cell r="BL730" t="str">
            <v/>
          </cell>
        </row>
        <row r="731">
          <cell r="A731" t="str">
            <v>22-1030208-013</v>
          </cell>
          <cell r="B731">
            <v>44862</v>
          </cell>
          <cell r="C731">
            <v>44872</v>
          </cell>
          <cell r="E731">
            <v>0</v>
          </cell>
          <cell r="F731" t="str">
            <v>1030208</v>
          </cell>
          <cell r="G731">
            <v>13</v>
          </cell>
          <cell r="H731">
            <v>3</v>
          </cell>
          <cell r="I731" t="str">
            <v>東京(飯田橋)</v>
          </cell>
          <cell r="J731" t="str">
            <v>飯田橋レインボービル</v>
          </cell>
          <cell r="K731" t="str">
            <v>大会議室</v>
          </cell>
          <cell r="L731">
            <v>44965</v>
          </cell>
          <cell r="M731">
            <v>44966</v>
          </cell>
          <cell r="O731" t="str">
            <v>東京(飯田橋)</v>
          </cell>
          <cell r="P731" t="str">
            <v>一般</v>
          </cell>
          <cell r="Q731">
            <v>1</v>
          </cell>
          <cell r="R731" t="str">
            <v>モリカワ</v>
          </cell>
          <cell r="S731" t="str">
            <v>トシアキ</v>
          </cell>
          <cell r="T731" t="str">
            <v>モリカワ　トシアキ</v>
          </cell>
          <cell r="U731" t="str">
            <v>森川</v>
          </cell>
          <cell r="V731" t="str">
            <v>利章</v>
          </cell>
          <cell r="W731" t="str">
            <v>森川　利章</v>
          </cell>
          <cell r="X731">
            <v>28990</v>
          </cell>
          <cell r="Y731">
            <v>43</v>
          </cell>
          <cell r="Z731" t="str">
            <v>266-0031</v>
          </cell>
          <cell r="AA731" t="str">
            <v>千葉県</v>
          </cell>
          <cell r="AB731" t="str">
            <v>千葉市緑区おゆみ野3-35-2</v>
          </cell>
          <cell r="AC731" t="str">
            <v>サンクレイドル鎌取フレスコート503</v>
          </cell>
          <cell r="AD731" t="str">
            <v>080-2472-4966</v>
          </cell>
          <cell r="AE731" t="str">
            <v>morikawa.toshiaki001@panasonic-homes.com</v>
          </cell>
          <cell r="AF731" t="str">
            <v>パナソニックリフォーム株式会社</v>
          </cell>
          <cell r="AG731" t="str">
            <v>首都圏支社　首都圏第3営業部</v>
          </cell>
          <cell r="AH731" t="str">
            <v>221-0056</v>
          </cell>
          <cell r="AI731" t="str">
            <v>神奈川県</v>
          </cell>
          <cell r="AJ731" t="str">
            <v>横浜市神奈川区金港町３－１</v>
          </cell>
          <cell r="AK731" t="str">
            <v>コンカード横浜16F</v>
          </cell>
          <cell r="AL731" t="str">
            <v>045-441-8755</v>
          </cell>
          <cell r="AM731" t="str">
            <v>⑥</v>
          </cell>
          <cell r="AN731" t="str">
            <v>森川　利章</v>
          </cell>
          <cell r="AO731">
            <v>1</v>
          </cell>
          <cell r="AP731">
            <v>1</v>
          </cell>
          <cell r="AS731" t="str">
            <v>一括</v>
          </cell>
          <cell r="BA731" t="str">
            <v/>
          </cell>
          <cell r="BB731" t="str">
            <v/>
          </cell>
          <cell r="BC731" t="str">
            <v/>
          </cell>
          <cell r="BD731" t="str">
            <v/>
          </cell>
          <cell r="BE731" t="str">
            <v/>
          </cell>
          <cell r="BF731" t="str">
            <v/>
          </cell>
          <cell r="BG731" t="str">
            <v>9:30</v>
          </cell>
          <cell r="BH731" t="str">
            <v>17:00</v>
          </cell>
          <cell r="BI731" t="str">
            <v>9:00</v>
          </cell>
          <cell r="BJ731" t="str">
            <v>17:10</v>
          </cell>
          <cell r="BK731" t="str">
            <v/>
          </cell>
          <cell r="BL731" t="str">
            <v/>
          </cell>
        </row>
        <row r="732">
          <cell r="A732" t="str">
            <v>22-1030208-000</v>
          </cell>
          <cell r="B732">
            <v>44841</v>
          </cell>
          <cell r="F732" t="str">
            <v>1030208</v>
          </cell>
          <cell r="H732">
            <v>3</v>
          </cell>
          <cell r="I732" t="str">
            <v>東京(飯田橋)</v>
          </cell>
          <cell r="J732" t="str">
            <v>飯田橋レインボービル</v>
          </cell>
          <cell r="K732" t="str">
            <v>大会議室</v>
          </cell>
          <cell r="L732">
            <v>44965</v>
          </cell>
          <cell r="P732" t="str">
            <v>一般</v>
          </cell>
          <cell r="Q732">
            <v>1</v>
          </cell>
          <cell r="R732" t="str">
            <v>パナソニックリフォーム</v>
          </cell>
          <cell r="S732" t="str">
            <v>首都圏支社第3営業部</v>
          </cell>
          <cell r="T732" t="str">
            <v>パナソニックリフォーム　首都圏支社第3営業部</v>
          </cell>
          <cell r="U732" t="str">
            <v>安井</v>
          </cell>
          <cell r="W732" t="str">
            <v>安井　</v>
          </cell>
          <cell r="Y732" t="str">
            <v/>
          </cell>
          <cell r="BA732" t="str">
            <v/>
          </cell>
          <cell r="BB732" t="str">
            <v/>
          </cell>
          <cell r="BC732" t="str">
            <v/>
          </cell>
          <cell r="BD732" t="str">
            <v/>
          </cell>
          <cell r="BE732" t="str">
            <v/>
          </cell>
          <cell r="BF732" t="str">
            <v/>
          </cell>
          <cell r="BG732" t="str">
            <v>9:30</v>
          </cell>
          <cell r="BH732" t="str">
            <v>17:00</v>
          </cell>
          <cell r="BI732" t="str">
            <v>9:00</v>
          </cell>
          <cell r="BJ732" t="str">
            <v>17:10</v>
          </cell>
          <cell r="BK732" t="str">
            <v/>
          </cell>
          <cell r="BL732" t="str">
            <v/>
          </cell>
        </row>
        <row r="733">
          <cell r="A733" t="str">
            <v>22-1030208-000</v>
          </cell>
          <cell r="B733">
            <v>44841</v>
          </cell>
          <cell r="F733" t="str">
            <v>1030208</v>
          </cell>
          <cell r="H733">
            <v>3</v>
          </cell>
          <cell r="I733" t="str">
            <v>東京(飯田橋)</v>
          </cell>
          <cell r="J733" t="str">
            <v>飯田橋レインボービル</v>
          </cell>
          <cell r="K733" t="str">
            <v>大会議室</v>
          </cell>
          <cell r="L733">
            <v>44965</v>
          </cell>
          <cell r="P733" t="str">
            <v>一般</v>
          </cell>
          <cell r="Q733">
            <v>1</v>
          </cell>
          <cell r="R733" t="str">
            <v>パナソニックリフォーム</v>
          </cell>
          <cell r="S733" t="str">
            <v>首都圏支社第3営業部</v>
          </cell>
          <cell r="T733" t="str">
            <v>パナソニックリフォーム　首都圏支社第3営業部</v>
          </cell>
          <cell r="U733" t="str">
            <v>杉山</v>
          </cell>
          <cell r="W733" t="str">
            <v>杉山　</v>
          </cell>
          <cell r="Y733" t="str">
            <v/>
          </cell>
          <cell r="BA733" t="str">
            <v/>
          </cell>
          <cell r="BB733" t="str">
            <v/>
          </cell>
          <cell r="BC733" t="str">
            <v/>
          </cell>
          <cell r="BD733" t="str">
            <v/>
          </cell>
          <cell r="BE733" t="str">
            <v/>
          </cell>
          <cell r="BF733" t="str">
            <v/>
          </cell>
          <cell r="BG733" t="str">
            <v>9:30</v>
          </cell>
          <cell r="BH733" t="str">
            <v>17:00</v>
          </cell>
          <cell r="BI733" t="str">
            <v>9:00</v>
          </cell>
          <cell r="BJ733" t="str">
            <v>17:10</v>
          </cell>
          <cell r="BK733" t="str">
            <v/>
          </cell>
          <cell r="BL733" t="str">
            <v/>
          </cell>
        </row>
        <row r="734">
          <cell r="A734" t="str">
            <v>22-1030208-015</v>
          </cell>
          <cell r="B734">
            <v>44862</v>
          </cell>
          <cell r="C734">
            <v>44872</v>
          </cell>
          <cell r="E734">
            <v>0</v>
          </cell>
          <cell r="F734" t="str">
            <v>1030208</v>
          </cell>
          <cell r="G734">
            <v>15</v>
          </cell>
          <cell r="H734">
            <v>3</v>
          </cell>
          <cell r="I734" t="str">
            <v>東京(飯田橋)</v>
          </cell>
          <cell r="J734" t="str">
            <v>飯田橋レインボービル</v>
          </cell>
          <cell r="K734" t="str">
            <v>大会議室</v>
          </cell>
          <cell r="L734">
            <v>44965</v>
          </cell>
          <cell r="M734">
            <v>44966</v>
          </cell>
          <cell r="O734" t="str">
            <v>東京(飯田橋)</v>
          </cell>
          <cell r="P734" t="str">
            <v>一般</v>
          </cell>
          <cell r="Q734">
            <v>1</v>
          </cell>
          <cell r="R734" t="str">
            <v>ワタナベ</v>
          </cell>
          <cell r="S734" t="str">
            <v>ジュン</v>
          </cell>
          <cell r="T734" t="str">
            <v>ワタナベ　ジュン</v>
          </cell>
          <cell r="U734" t="str">
            <v>渡邊</v>
          </cell>
          <cell r="V734" t="str">
            <v>潤</v>
          </cell>
          <cell r="W734" t="str">
            <v>渡邊　潤</v>
          </cell>
          <cell r="X734">
            <v>25686</v>
          </cell>
          <cell r="Y734">
            <v>52</v>
          </cell>
          <cell r="Z734" t="str">
            <v>242-0004</v>
          </cell>
          <cell r="AA734" t="str">
            <v>神奈川県</v>
          </cell>
          <cell r="AB734" t="str">
            <v>大和市鶴間2-6-7</v>
          </cell>
          <cell r="AD734" t="str">
            <v>080-2521-0256</v>
          </cell>
          <cell r="AE734" t="str">
            <v>watanabe.jun002@panasonic-homes.com</v>
          </cell>
          <cell r="AF734" t="str">
            <v>パナソニックリフォーム株式会社</v>
          </cell>
          <cell r="AG734" t="str">
            <v>首都圏支社　首都圏第3営業部</v>
          </cell>
          <cell r="AH734" t="str">
            <v>221-0056</v>
          </cell>
          <cell r="AI734" t="str">
            <v>神奈川県</v>
          </cell>
          <cell r="AJ734" t="str">
            <v>横浜市神奈川区金港町３－１</v>
          </cell>
          <cell r="AK734" t="str">
            <v>コンカード横浜16F</v>
          </cell>
          <cell r="AL734" t="str">
            <v>045-441-8755</v>
          </cell>
          <cell r="AM734" t="str">
            <v>⑥</v>
          </cell>
          <cell r="AN734" t="str">
            <v>渡邊　潤</v>
          </cell>
          <cell r="AO734">
            <v>0</v>
          </cell>
          <cell r="AP734">
            <v>1</v>
          </cell>
          <cell r="AS734" t="str">
            <v>一括</v>
          </cell>
          <cell r="BA734" t="str">
            <v/>
          </cell>
          <cell r="BB734" t="str">
            <v/>
          </cell>
          <cell r="BC734" t="str">
            <v/>
          </cell>
          <cell r="BD734" t="str">
            <v/>
          </cell>
          <cell r="BE734" t="str">
            <v/>
          </cell>
          <cell r="BF734" t="str">
            <v/>
          </cell>
          <cell r="BG734" t="str">
            <v>9:30</v>
          </cell>
          <cell r="BH734" t="str">
            <v>17:00</v>
          </cell>
          <cell r="BI734" t="str">
            <v>9:00</v>
          </cell>
          <cell r="BJ734" t="str">
            <v>17:10</v>
          </cell>
          <cell r="BK734" t="str">
            <v/>
          </cell>
          <cell r="BL734" t="str">
            <v/>
          </cell>
        </row>
        <row r="735">
          <cell r="A735" t="str">
            <v>22-1030208-000</v>
          </cell>
          <cell r="B735">
            <v>44841</v>
          </cell>
          <cell r="F735" t="str">
            <v>1030208</v>
          </cell>
          <cell r="H735">
            <v>3</v>
          </cell>
          <cell r="I735" t="str">
            <v>東京(飯田橋)</v>
          </cell>
          <cell r="J735" t="str">
            <v>飯田橋レインボービル</v>
          </cell>
          <cell r="K735" t="str">
            <v>大会議室</v>
          </cell>
          <cell r="L735">
            <v>44965</v>
          </cell>
          <cell r="P735" t="str">
            <v>一般</v>
          </cell>
          <cell r="Q735">
            <v>1</v>
          </cell>
          <cell r="R735" t="str">
            <v>パナソニックリフォーム</v>
          </cell>
          <cell r="S735" t="str">
            <v>首都圏支社第3営業部</v>
          </cell>
          <cell r="T735" t="str">
            <v>パナソニックリフォーム　首都圏支社第3営業部</v>
          </cell>
          <cell r="U735" t="str">
            <v>丸山</v>
          </cell>
          <cell r="W735" t="str">
            <v>丸山　</v>
          </cell>
          <cell r="Y735" t="str">
            <v/>
          </cell>
          <cell r="BA735" t="str">
            <v/>
          </cell>
          <cell r="BB735" t="str">
            <v/>
          </cell>
          <cell r="BC735" t="str">
            <v/>
          </cell>
          <cell r="BD735" t="str">
            <v/>
          </cell>
          <cell r="BE735" t="str">
            <v/>
          </cell>
          <cell r="BF735" t="str">
            <v/>
          </cell>
          <cell r="BG735" t="str">
            <v>9:30</v>
          </cell>
          <cell r="BH735" t="str">
            <v>17:00</v>
          </cell>
          <cell r="BI735" t="str">
            <v>9:00</v>
          </cell>
          <cell r="BJ735" t="str">
            <v>17:10</v>
          </cell>
          <cell r="BK735" t="str">
            <v/>
          </cell>
          <cell r="BL735" t="str">
            <v/>
          </cell>
        </row>
        <row r="736">
          <cell r="A736" t="str">
            <v>22-1030208-000</v>
          </cell>
          <cell r="B736">
            <v>44847</v>
          </cell>
          <cell r="F736" t="str">
            <v>1030208</v>
          </cell>
          <cell r="H736">
            <v>3</v>
          </cell>
          <cell r="I736" t="str">
            <v>東京(飯田橋)</v>
          </cell>
          <cell r="J736" t="str">
            <v>飯田橋レインボービル</v>
          </cell>
          <cell r="K736" t="str">
            <v>大会議室</v>
          </cell>
          <cell r="L736">
            <v>44965</v>
          </cell>
          <cell r="M736">
            <v>44966</v>
          </cell>
          <cell r="O736" t="str">
            <v>東京(飯田橋)</v>
          </cell>
          <cell r="P736" t="str">
            <v>一般</v>
          </cell>
          <cell r="Q736">
            <v>1</v>
          </cell>
          <cell r="R736" t="str">
            <v>隠岐　隆行</v>
          </cell>
          <cell r="T736" t="str">
            <v>隠岐　隆行　</v>
          </cell>
          <cell r="W736" t="str">
            <v>　</v>
          </cell>
          <cell r="Y736" t="str">
            <v/>
          </cell>
          <cell r="BA736" t="str">
            <v/>
          </cell>
          <cell r="BB736" t="str">
            <v/>
          </cell>
          <cell r="BC736" t="str">
            <v/>
          </cell>
          <cell r="BD736" t="str">
            <v/>
          </cell>
          <cell r="BE736" t="str">
            <v/>
          </cell>
          <cell r="BF736" t="str">
            <v/>
          </cell>
          <cell r="BG736" t="str">
            <v>9:30</v>
          </cell>
          <cell r="BH736" t="str">
            <v>17:00</v>
          </cell>
          <cell r="BI736" t="str">
            <v>9:00</v>
          </cell>
          <cell r="BJ736" t="str">
            <v>17:10</v>
          </cell>
          <cell r="BK736" t="str">
            <v/>
          </cell>
          <cell r="BL736" t="str">
            <v/>
          </cell>
        </row>
        <row r="737">
          <cell r="A737" t="str">
            <v>22-1030208-000</v>
          </cell>
          <cell r="B737">
            <v>44852</v>
          </cell>
          <cell r="F737" t="str">
            <v>1030208</v>
          </cell>
          <cell r="H737">
            <v>3</v>
          </cell>
          <cell r="I737" t="str">
            <v>東京(飯田橋)</v>
          </cell>
          <cell r="J737" t="str">
            <v>飯田橋レインボービル</v>
          </cell>
          <cell r="K737" t="str">
            <v>大会議室</v>
          </cell>
          <cell r="L737">
            <v>44965</v>
          </cell>
          <cell r="P737" t="str">
            <v>一般</v>
          </cell>
          <cell r="Q737">
            <v>1</v>
          </cell>
          <cell r="R737" t="str">
            <v>パナソニックリフォーム</v>
          </cell>
          <cell r="S737" t="str">
            <v>東部支社</v>
          </cell>
          <cell r="T737" t="str">
            <v>パナソニックリフォーム　東部支社</v>
          </cell>
          <cell r="U737" t="str">
            <v>高松</v>
          </cell>
          <cell r="W737" t="str">
            <v>高松　</v>
          </cell>
          <cell r="Y737" t="str">
            <v/>
          </cell>
          <cell r="BA737" t="str">
            <v/>
          </cell>
          <cell r="BB737" t="str">
            <v/>
          </cell>
          <cell r="BC737" t="str">
            <v/>
          </cell>
          <cell r="BD737" t="str">
            <v/>
          </cell>
          <cell r="BE737" t="str">
            <v/>
          </cell>
          <cell r="BF737" t="str">
            <v/>
          </cell>
          <cell r="BG737" t="str">
            <v>9:30</v>
          </cell>
          <cell r="BH737" t="str">
            <v>17:00</v>
          </cell>
          <cell r="BI737" t="str">
            <v>9:00</v>
          </cell>
          <cell r="BJ737" t="str">
            <v>17:10</v>
          </cell>
          <cell r="BK737" t="str">
            <v/>
          </cell>
          <cell r="BL737" t="str">
            <v/>
          </cell>
        </row>
        <row r="738">
          <cell r="A738" t="str">
            <v>22-1030208-001</v>
          </cell>
          <cell r="B738">
            <v>44816</v>
          </cell>
          <cell r="C738">
            <v>44817</v>
          </cell>
          <cell r="F738" t="str">
            <v>1030208</v>
          </cell>
          <cell r="G738">
            <v>1</v>
          </cell>
          <cell r="H738">
            <v>3</v>
          </cell>
          <cell r="I738" t="str">
            <v>東京(飯田橋)</v>
          </cell>
          <cell r="J738" t="str">
            <v>飯田橋レインボービル</v>
          </cell>
          <cell r="K738" t="str">
            <v>大会議室</v>
          </cell>
          <cell r="L738">
            <v>44965</v>
          </cell>
          <cell r="M738">
            <v>44966</v>
          </cell>
          <cell r="O738" t="str">
            <v>東京(飯田橋)</v>
          </cell>
          <cell r="P738" t="str">
            <v>一般</v>
          </cell>
          <cell r="Q738">
            <v>1</v>
          </cell>
          <cell r="R738" t="str">
            <v>ミゾグチ</v>
          </cell>
          <cell r="S738" t="str">
            <v>ツヨシ</v>
          </cell>
          <cell r="T738" t="str">
            <v>ミゾグチ　ツヨシ</v>
          </cell>
          <cell r="U738" t="str">
            <v>溝口</v>
          </cell>
          <cell r="V738" t="str">
            <v>剛</v>
          </cell>
          <cell r="W738" t="str">
            <v>溝口　剛</v>
          </cell>
          <cell r="X738">
            <v>22817</v>
          </cell>
          <cell r="Y738">
            <v>60</v>
          </cell>
          <cell r="Z738" t="str">
            <v>227-0051</v>
          </cell>
          <cell r="AA738" t="str">
            <v>神奈川県</v>
          </cell>
          <cell r="AB738" t="str">
            <v>横浜市青葉区千草台31-37</v>
          </cell>
          <cell r="AD738" t="str">
            <v>080-3554-2205</v>
          </cell>
          <cell r="AE738" t="str">
            <v>mizoguchi@cip.co.jp</v>
          </cell>
          <cell r="AF738" t="str">
            <v>株式会社シーアイピー</v>
          </cell>
          <cell r="AG738" t="str">
            <v>業務部</v>
          </cell>
          <cell r="AH738" t="str">
            <v>104-061</v>
          </cell>
          <cell r="AI738" t="str">
            <v>東京都</v>
          </cell>
          <cell r="AJ738" t="str">
            <v>中央区銀座2-6-15</v>
          </cell>
          <cell r="AK738" t="str">
            <v>第一吉田ビル7階</v>
          </cell>
          <cell r="AL738" t="str">
            <v xml:space="preserve"> 03-3538-1175 </v>
          </cell>
          <cell r="AM738" t="str">
            <v>⑥</v>
          </cell>
          <cell r="AN738" t="str">
            <v>溝口　剛</v>
          </cell>
          <cell r="AO738">
            <v>1</v>
          </cell>
          <cell r="AP738">
            <v>1</v>
          </cell>
          <cell r="AS738" t="str">
            <v>三菱</v>
          </cell>
          <cell r="AT738">
            <v>44819</v>
          </cell>
          <cell r="BA738" t="str">
            <v/>
          </cell>
          <cell r="BB738" t="str">
            <v/>
          </cell>
          <cell r="BC738" t="str">
            <v/>
          </cell>
          <cell r="BD738" t="str">
            <v/>
          </cell>
          <cell r="BE738" t="str">
            <v/>
          </cell>
          <cell r="BF738" t="str">
            <v/>
          </cell>
          <cell r="BG738" t="str">
            <v>9:30</v>
          </cell>
          <cell r="BH738" t="str">
            <v>17:00</v>
          </cell>
          <cell r="BI738" t="str">
            <v>9:00</v>
          </cell>
          <cell r="BJ738" t="str">
            <v>17:10</v>
          </cell>
          <cell r="BK738" t="str">
            <v/>
          </cell>
          <cell r="BL738" t="str">
            <v/>
          </cell>
        </row>
        <row r="739">
          <cell r="A739" t="str">
            <v>22-1030208-002</v>
          </cell>
          <cell r="B739">
            <v>44839</v>
          </cell>
          <cell r="C739">
            <v>44840</v>
          </cell>
          <cell r="F739" t="str">
            <v>1030208</v>
          </cell>
          <cell r="G739">
            <v>2</v>
          </cell>
          <cell r="H739">
            <v>3</v>
          </cell>
          <cell r="I739" t="str">
            <v>東京(飯田橋)</v>
          </cell>
          <cell r="J739" t="str">
            <v>飯田橋レインボービル</v>
          </cell>
          <cell r="K739" t="str">
            <v>大会議室</v>
          </cell>
          <cell r="L739">
            <v>44965</v>
          </cell>
          <cell r="M739">
            <v>44966</v>
          </cell>
          <cell r="O739" t="str">
            <v>東京(飯田橋)</v>
          </cell>
          <cell r="P739" t="str">
            <v>一般</v>
          </cell>
          <cell r="Q739">
            <v>1</v>
          </cell>
          <cell r="R739" t="str">
            <v>トウグ</v>
          </cell>
          <cell r="S739" t="str">
            <v>ヨシヒコ</v>
          </cell>
          <cell r="T739" t="str">
            <v>トウグ　ヨシヒコ</v>
          </cell>
          <cell r="U739" t="str">
            <v>藤具</v>
          </cell>
          <cell r="V739" t="str">
            <v>芳彦</v>
          </cell>
          <cell r="W739" t="str">
            <v>藤具　芳彦</v>
          </cell>
          <cell r="X739">
            <v>25153</v>
          </cell>
          <cell r="Y739">
            <v>53</v>
          </cell>
          <cell r="Z739" t="str">
            <v>191-0065</v>
          </cell>
          <cell r="AA739" t="str">
            <v>東京都</v>
          </cell>
          <cell r="AB739" t="str">
            <v>日野市旭が丘1-3-7</v>
          </cell>
          <cell r="AC739" t="str">
            <v>ファーストヒル豊田606</v>
          </cell>
          <cell r="AD739" t="str">
            <v>090-9136-1196</v>
          </cell>
          <cell r="AE739" t="str">
            <v>tougu@mitubosisangyo.co.jp</v>
          </cell>
          <cell r="AF739" t="str">
            <v>三星産業株式会社</v>
          </cell>
          <cell r="AG739" t="str">
            <v>東京支店</v>
          </cell>
          <cell r="AH739" t="str">
            <v>120-0047</v>
          </cell>
          <cell r="AI739" t="str">
            <v>東京都</v>
          </cell>
          <cell r="AJ739" t="str">
            <v>足立区宮城1-20-15</v>
          </cell>
          <cell r="AL739" t="str">
            <v>03-3912-1262</v>
          </cell>
          <cell r="AM739" t="str">
            <v>⑥</v>
          </cell>
          <cell r="AN739" t="str">
            <v>藤具　芳彦</v>
          </cell>
          <cell r="AO739">
            <v>0</v>
          </cell>
          <cell r="AP739">
            <v>1</v>
          </cell>
          <cell r="AS739" t="str">
            <v>三菱</v>
          </cell>
          <cell r="AT739">
            <v>44858</v>
          </cell>
          <cell r="BA739" t="str">
            <v/>
          </cell>
          <cell r="BB739" t="str">
            <v/>
          </cell>
          <cell r="BC739" t="str">
            <v/>
          </cell>
          <cell r="BD739" t="str">
            <v/>
          </cell>
          <cell r="BE739" t="str">
            <v/>
          </cell>
          <cell r="BF739" t="str">
            <v/>
          </cell>
          <cell r="BG739" t="str">
            <v>9:30</v>
          </cell>
          <cell r="BH739" t="str">
            <v>17:00</v>
          </cell>
          <cell r="BI739" t="str">
            <v>9:00</v>
          </cell>
          <cell r="BJ739" t="str">
            <v>17:10</v>
          </cell>
          <cell r="BK739" t="str">
            <v/>
          </cell>
          <cell r="BL739" t="str">
            <v/>
          </cell>
        </row>
        <row r="740">
          <cell r="A740" t="str">
            <v>22-1030208-003</v>
          </cell>
          <cell r="B740">
            <v>44841</v>
          </cell>
          <cell r="C740">
            <v>44841</v>
          </cell>
          <cell r="F740" t="str">
            <v>1030208</v>
          </cell>
          <cell r="G740">
            <v>3</v>
          </cell>
          <cell r="H740">
            <v>3</v>
          </cell>
          <cell r="I740" t="str">
            <v>東京(飯田橋)</v>
          </cell>
          <cell r="J740" t="str">
            <v>飯田橋レインボービル</v>
          </cell>
          <cell r="K740" t="str">
            <v>大会議室</v>
          </cell>
          <cell r="L740">
            <v>44965</v>
          </cell>
          <cell r="M740">
            <v>44966</v>
          </cell>
          <cell r="O740" t="str">
            <v>東京(飯田橋)</v>
          </cell>
          <cell r="P740" t="str">
            <v>一般</v>
          </cell>
          <cell r="Q740">
            <v>1</v>
          </cell>
          <cell r="R740" t="str">
            <v>イケマツ</v>
          </cell>
          <cell r="S740" t="str">
            <v>クニアキ</v>
          </cell>
          <cell r="T740" t="str">
            <v>イケマツ　クニアキ</v>
          </cell>
          <cell r="U740" t="str">
            <v>池松</v>
          </cell>
          <cell r="V740" t="str">
            <v>邦明</v>
          </cell>
          <cell r="W740" t="str">
            <v>池松　邦明</v>
          </cell>
          <cell r="X740">
            <v>25499</v>
          </cell>
          <cell r="Y740">
            <v>53</v>
          </cell>
          <cell r="Z740" t="str">
            <v>179-0075</v>
          </cell>
          <cell r="AA740" t="str">
            <v>東京都</v>
          </cell>
          <cell r="AB740" t="str">
            <v>練馬区高松4-1-15</v>
          </cell>
          <cell r="AD740" t="str">
            <v>090-3337-4979</v>
          </cell>
          <cell r="AE740" t="str">
            <v>kts.co.ltd@plum.ocn.ne.jp</v>
          </cell>
          <cell r="AF740" t="str">
            <v>空調テクノサービス株式会社</v>
          </cell>
          <cell r="AH740" t="str">
            <v>179-0075</v>
          </cell>
          <cell r="AI740" t="str">
            <v>東京都</v>
          </cell>
          <cell r="AJ740" t="str">
            <v>練馬区高松4-1-15</v>
          </cell>
          <cell r="AL740" t="str">
            <v>090-3337-497903-3998-5789</v>
          </cell>
          <cell r="AM740" t="str">
            <v>①</v>
          </cell>
          <cell r="AN740" t="str">
            <v>池松　邦明</v>
          </cell>
          <cell r="AO740">
            <v>1</v>
          </cell>
          <cell r="AP740">
            <v>1</v>
          </cell>
          <cell r="AS740" t="str">
            <v>三菱</v>
          </cell>
          <cell r="BA740" t="str">
            <v/>
          </cell>
          <cell r="BB740" t="str">
            <v/>
          </cell>
          <cell r="BC740" t="str">
            <v/>
          </cell>
          <cell r="BD740" t="str">
            <v/>
          </cell>
          <cell r="BE740" t="str">
            <v/>
          </cell>
          <cell r="BF740" t="str">
            <v/>
          </cell>
          <cell r="BG740" t="str">
            <v>9:30</v>
          </cell>
          <cell r="BH740" t="str">
            <v>17:00</v>
          </cell>
          <cell r="BI740" t="str">
            <v>9:00</v>
          </cell>
          <cell r="BJ740" t="str">
            <v>17:10</v>
          </cell>
          <cell r="BK740" t="str">
            <v/>
          </cell>
          <cell r="BL740" t="str">
            <v/>
          </cell>
        </row>
        <row r="741">
          <cell r="A741" t="str">
            <v>22-1030208-004</v>
          </cell>
          <cell r="B741">
            <v>44845</v>
          </cell>
          <cell r="C741">
            <v>44845</v>
          </cell>
          <cell r="F741" t="str">
            <v>1030208</v>
          </cell>
          <cell r="G741">
            <v>4</v>
          </cell>
          <cell r="H741">
            <v>3</v>
          </cell>
          <cell r="I741" t="str">
            <v>東京(飯田橋)</v>
          </cell>
          <cell r="J741" t="str">
            <v>飯田橋レインボービル</v>
          </cell>
          <cell r="K741" t="str">
            <v>大会議室</v>
          </cell>
          <cell r="L741">
            <v>44965</v>
          </cell>
          <cell r="M741">
            <v>44966</v>
          </cell>
          <cell r="O741" t="str">
            <v>東京(飯田橋)</v>
          </cell>
          <cell r="P741" t="str">
            <v>一般</v>
          </cell>
          <cell r="Q741">
            <v>1</v>
          </cell>
          <cell r="R741" t="str">
            <v>カワグチ</v>
          </cell>
          <cell r="S741" t="str">
            <v>ユタカ</v>
          </cell>
          <cell r="T741" t="str">
            <v>カワグチ　ユタカ</v>
          </cell>
          <cell r="U741" t="str">
            <v>川口</v>
          </cell>
          <cell r="V741" t="str">
            <v>豊</v>
          </cell>
          <cell r="W741" t="str">
            <v>川口　豊</v>
          </cell>
          <cell r="X741">
            <v>24491</v>
          </cell>
          <cell r="Y741">
            <v>55</v>
          </cell>
          <cell r="Z741" t="str">
            <v>206-0021</v>
          </cell>
          <cell r="AA741" t="str">
            <v>東京都</v>
          </cell>
          <cell r="AB741" t="str">
            <v>多摩市連光寺4丁目6番地15号</v>
          </cell>
          <cell r="AD741" t="str">
            <v>080-2553-8503</v>
          </cell>
          <cell r="AE741" t="str">
            <v>kawaguchi@mitubosisangyo.co.jp</v>
          </cell>
          <cell r="AF741" t="str">
            <v>三星産業株式会社</v>
          </cell>
          <cell r="AG741" t="str">
            <v>東京支店</v>
          </cell>
          <cell r="AH741" t="str">
            <v>120-0047</v>
          </cell>
          <cell r="AI741" t="str">
            <v>東京都</v>
          </cell>
          <cell r="AJ741" t="str">
            <v>足立区宮城1-20-15</v>
          </cell>
          <cell r="AL741" t="str">
            <v>03-3912-1262</v>
          </cell>
          <cell r="AM741" t="str">
            <v>⑥</v>
          </cell>
          <cell r="AN741" t="str">
            <v>川口　豊</v>
          </cell>
          <cell r="AO741">
            <v>1</v>
          </cell>
          <cell r="AP741">
            <v>1</v>
          </cell>
          <cell r="AS741" t="str">
            <v>三菱</v>
          </cell>
          <cell r="AT741">
            <v>44858</v>
          </cell>
          <cell r="BA741" t="str">
            <v/>
          </cell>
          <cell r="BB741" t="str">
            <v/>
          </cell>
          <cell r="BC741" t="str">
            <v/>
          </cell>
          <cell r="BD741" t="str">
            <v/>
          </cell>
          <cell r="BE741" t="str">
            <v/>
          </cell>
          <cell r="BF741" t="str">
            <v/>
          </cell>
          <cell r="BG741" t="str">
            <v>9:30</v>
          </cell>
          <cell r="BH741" t="str">
            <v>17:00</v>
          </cell>
          <cell r="BI741" t="str">
            <v>9:00</v>
          </cell>
          <cell r="BJ741" t="str">
            <v>17:10</v>
          </cell>
          <cell r="BK741" t="str">
            <v/>
          </cell>
          <cell r="BL741" t="str">
            <v/>
          </cell>
        </row>
        <row r="742">
          <cell r="A742" t="str">
            <v>22-1030208-005</v>
          </cell>
          <cell r="B742">
            <v>44853</v>
          </cell>
          <cell r="F742" t="str">
            <v>1030208</v>
          </cell>
          <cell r="G742">
            <v>5</v>
          </cell>
          <cell r="H742">
            <v>3</v>
          </cell>
          <cell r="I742" t="str">
            <v>東京(飯田橋)</v>
          </cell>
          <cell r="J742" t="str">
            <v>飯田橋レインボービル</v>
          </cell>
          <cell r="K742" t="str">
            <v>中会議室</v>
          </cell>
          <cell r="L742">
            <v>44965</v>
          </cell>
          <cell r="M742">
            <v>44966</v>
          </cell>
          <cell r="O742" t="str">
            <v>東京（飯田橋）</v>
          </cell>
          <cell r="P742" t="str">
            <v>一般</v>
          </cell>
          <cell r="Q742">
            <v>1</v>
          </cell>
          <cell r="R742" t="str">
            <v>オキ</v>
          </cell>
          <cell r="S742" t="str">
            <v>タカユキ</v>
          </cell>
          <cell r="T742" t="str">
            <v>オキ　タカユキ</v>
          </cell>
          <cell r="U742" t="str">
            <v>隠岐</v>
          </cell>
          <cell r="V742" t="str">
            <v>隆行</v>
          </cell>
          <cell r="W742" t="str">
            <v>隠岐　隆行</v>
          </cell>
          <cell r="X742">
            <v>26799</v>
          </cell>
          <cell r="Y742">
            <v>49</v>
          </cell>
          <cell r="Z742" t="str">
            <v>132-0034</v>
          </cell>
          <cell r="AA742" t="str">
            <v>東京都</v>
          </cell>
          <cell r="AB742" t="str">
            <v>江戸川区小松川3丁目11番</v>
          </cell>
          <cell r="AC742" t="str">
            <v>オーベルグランディオ平井704号</v>
          </cell>
          <cell r="AD742" t="str">
            <v>090-3274-1430</v>
          </cell>
          <cell r="AE742" t="str">
            <v>takuriri2293@gmail.com</v>
          </cell>
          <cell r="AF742" t="str">
            <v>三井ホーム株式会社</v>
          </cell>
          <cell r="AG742" t="str">
            <v>オーナーサポート推進部</v>
          </cell>
          <cell r="AH742" t="str">
            <v>163-0453</v>
          </cell>
          <cell r="AI742" t="str">
            <v>東京都</v>
          </cell>
          <cell r="AJ742" t="str">
            <v>新宿区西新宿2丁目1番1号</v>
          </cell>
          <cell r="AK742" t="str">
            <v>新宿三井ビル53階</v>
          </cell>
          <cell r="AL742" t="str">
            <v>03-3346-4417</v>
          </cell>
          <cell r="AM742" t="str">
            <v>①</v>
          </cell>
          <cell r="AN742" t="str">
            <v>隠岐　隆行</v>
          </cell>
          <cell r="AO742">
            <v>1</v>
          </cell>
          <cell r="AP742">
            <v>0</v>
          </cell>
          <cell r="AS742" t="str">
            <v>三菱</v>
          </cell>
          <cell r="BA742" t="str">
            <v/>
          </cell>
          <cell r="BB742" t="str">
            <v/>
          </cell>
          <cell r="BC742" t="str">
            <v/>
          </cell>
          <cell r="BD742" t="str">
            <v/>
          </cell>
          <cell r="BE742" t="str">
            <v/>
          </cell>
          <cell r="BF742" t="str">
            <v/>
          </cell>
          <cell r="BG742" t="str">
            <v>9:30</v>
          </cell>
          <cell r="BH742" t="str">
            <v>17:00</v>
          </cell>
          <cell r="BI742" t="str">
            <v>9:00</v>
          </cell>
          <cell r="BJ742" t="str">
            <v>17:10</v>
          </cell>
          <cell r="BK742" t="str">
            <v/>
          </cell>
          <cell r="BL742" t="str">
            <v/>
          </cell>
        </row>
        <row r="743">
          <cell r="A743" t="str">
            <v>22-1030208-006</v>
          </cell>
          <cell r="B743">
            <v>44859</v>
          </cell>
          <cell r="C743">
            <v>44861</v>
          </cell>
          <cell r="F743" t="str">
            <v>1030208</v>
          </cell>
          <cell r="G743">
            <v>6</v>
          </cell>
          <cell r="H743">
            <v>3</v>
          </cell>
          <cell r="I743" t="str">
            <v>東京(飯田橋)</v>
          </cell>
          <cell r="J743" t="str">
            <v>飯田橋レインボービル</v>
          </cell>
          <cell r="K743" t="str">
            <v>中会議室</v>
          </cell>
          <cell r="L743">
            <v>44965</v>
          </cell>
          <cell r="M743">
            <v>44966</v>
          </cell>
          <cell r="O743" t="str">
            <v>東京(飯田橋)</v>
          </cell>
          <cell r="P743" t="str">
            <v>一般</v>
          </cell>
          <cell r="Q743">
            <v>1</v>
          </cell>
          <cell r="R743" t="str">
            <v>ノムラ</v>
          </cell>
          <cell r="S743" t="str">
            <v>テルヒサ</v>
          </cell>
          <cell r="T743" t="str">
            <v>ノムラ　テルヒサ</v>
          </cell>
          <cell r="U743" t="str">
            <v>野村</v>
          </cell>
          <cell r="V743" t="str">
            <v>晃寿</v>
          </cell>
          <cell r="W743" t="str">
            <v>野村　晃寿</v>
          </cell>
          <cell r="X743">
            <v>25909</v>
          </cell>
          <cell r="Y743">
            <v>51</v>
          </cell>
          <cell r="Z743" t="str">
            <v>332-0004</v>
          </cell>
          <cell r="AA743" t="str">
            <v>埼玉県</v>
          </cell>
          <cell r="AB743" t="str">
            <v>川口市領家3丁目19-３０</v>
          </cell>
          <cell r="AC743" t="str">
            <v>クラリス202</v>
          </cell>
          <cell r="AD743" t="str">
            <v>090-5216-7734</v>
          </cell>
          <cell r="AE743" t="str">
            <v>nomura@mitubosisangyo.co.jp</v>
          </cell>
          <cell r="AF743" t="str">
            <v>三星産業株式会社</v>
          </cell>
          <cell r="AG743" t="str">
            <v>東京支店</v>
          </cell>
          <cell r="AH743" t="str">
            <v>120-0047</v>
          </cell>
          <cell r="AI743" t="str">
            <v>東京都</v>
          </cell>
          <cell r="AJ743" t="str">
            <v>足立区宮城１丁目20番15号</v>
          </cell>
          <cell r="AK743" t="str">
            <v/>
          </cell>
          <cell r="AL743" t="str">
            <v>03-3912-1262</v>
          </cell>
          <cell r="AM743" t="str">
            <v>⑥</v>
          </cell>
          <cell r="AN743" t="str">
            <v>野村晃寿</v>
          </cell>
          <cell r="AO743">
            <v>1</v>
          </cell>
          <cell r="AP743">
            <v>1</v>
          </cell>
          <cell r="AS743" t="str">
            <v>三菱</v>
          </cell>
          <cell r="BA743" t="str">
            <v/>
          </cell>
          <cell r="BB743" t="str">
            <v/>
          </cell>
          <cell r="BC743" t="str">
            <v/>
          </cell>
          <cell r="BD743" t="str">
            <v/>
          </cell>
          <cell r="BE743" t="str">
            <v/>
          </cell>
          <cell r="BF743" t="str">
            <v/>
          </cell>
          <cell r="BG743" t="str">
            <v>9:30</v>
          </cell>
          <cell r="BH743" t="str">
            <v>17:00</v>
          </cell>
          <cell r="BI743" t="str">
            <v>9:00</v>
          </cell>
          <cell r="BJ743" t="str">
            <v>17:10</v>
          </cell>
          <cell r="BK743" t="str">
            <v/>
          </cell>
          <cell r="BL743" t="str">
            <v/>
          </cell>
        </row>
        <row r="744">
          <cell r="A744" t="str">
            <v>22-1030208-007</v>
          </cell>
          <cell r="B744">
            <v>44859</v>
          </cell>
          <cell r="C744">
            <v>44861</v>
          </cell>
          <cell r="F744" t="str">
            <v>1030208</v>
          </cell>
          <cell r="G744">
            <v>7</v>
          </cell>
          <cell r="H744">
            <v>3</v>
          </cell>
          <cell r="I744" t="str">
            <v>東京(飯田橋)</v>
          </cell>
          <cell r="J744" t="str">
            <v>飯田橋レインボービル</v>
          </cell>
          <cell r="K744" t="str">
            <v>大会議室</v>
          </cell>
          <cell r="L744">
            <v>44965</v>
          </cell>
          <cell r="M744">
            <v>44966</v>
          </cell>
          <cell r="O744" t="str">
            <v>東京(飯田橋)</v>
          </cell>
          <cell r="P744" t="str">
            <v>一般</v>
          </cell>
          <cell r="Q744">
            <v>1</v>
          </cell>
          <cell r="R744" t="str">
            <v>ハチヤ</v>
          </cell>
          <cell r="S744" t="str">
            <v>マサヒロ</v>
          </cell>
          <cell r="T744" t="str">
            <v>ハチヤ　マサヒロ</v>
          </cell>
          <cell r="U744" t="str">
            <v>蜂谷</v>
          </cell>
          <cell r="V744" t="str">
            <v>昌弘</v>
          </cell>
          <cell r="W744" t="str">
            <v>蜂谷　昌弘</v>
          </cell>
          <cell r="X744">
            <v>29101</v>
          </cell>
          <cell r="Y744">
            <v>43</v>
          </cell>
          <cell r="Z744" t="str">
            <v>332-0004</v>
          </cell>
          <cell r="AA744" t="str">
            <v>東京都</v>
          </cell>
          <cell r="AB744" t="str">
            <v>武蔵野市吉祥寺南町2-14-6</v>
          </cell>
          <cell r="AC744" t="str">
            <v/>
          </cell>
          <cell r="AD744" t="str">
            <v>080-3422-3032</v>
          </cell>
          <cell r="AE744" t="str">
            <v>hachiya@mitubosisangyo.co.jp</v>
          </cell>
          <cell r="AF744" t="str">
            <v>三星産業株式会社</v>
          </cell>
          <cell r="AG744" t="str">
            <v>東京支店</v>
          </cell>
          <cell r="AH744" t="str">
            <v>120-0047</v>
          </cell>
          <cell r="AI744" t="str">
            <v>東京都</v>
          </cell>
          <cell r="AJ744" t="str">
            <v>足立区宮城１丁目20番15号</v>
          </cell>
          <cell r="AK744" t="str">
            <v/>
          </cell>
          <cell r="AL744" t="str">
            <v>03-3912-1262</v>
          </cell>
          <cell r="AM744" t="str">
            <v>⑥</v>
          </cell>
          <cell r="AN744" t="str">
            <v>蜂谷　昌弘</v>
          </cell>
          <cell r="AO744">
            <v>1</v>
          </cell>
          <cell r="AP744">
            <v>1</v>
          </cell>
          <cell r="AS744" t="str">
            <v>三菱</v>
          </cell>
          <cell r="BA744" t="str">
            <v/>
          </cell>
          <cell r="BB744" t="str">
            <v/>
          </cell>
          <cell r="BC744" t="str">
            <v/>
          </cell>
          <cell r="BD744" t="str">
            <v/>
          </cell>
          <cell r="BE744" t="str">
            <v/>
          </cell>
          <cell r="BF744" t="str">
            <v/>
          </cell>
          <cell r="BG744" t="str">
            <v>9:30</v>
          </cell>
          <cell r="BH744" t="str">
            <v>17:00</v>
          </cell>
          <cell r="BI744" t="str">
            <v>9:00</v>
          </cell>
          <cell r="BJ744" t="str">
            <v>17:10</v>
          </cell>
          <cell r="BK744" t="str">
            <v/>
          </cell>
          <cell r="BL744" t="str">
            <v/>
          </cell>
        </row>
        <row r="745">
          <cell r="A745" t="str">
            <v>22-1030208-008</v>
          </cell>
          <cell r="B745">
            <v>44859</v>
          </cell>
          <cell r="C745">
            <v>44861</v>
          </cell>
          <cell r="F745" t="str">
            <v>1030208</v>
          </cell>
          <cell r="G745">
            <v>8</v>
          </cell>
          <cell r="H745">
            <v>3</v>
          </cell>
          <cell r="I745" t="str">
            <v>東京(飯田橋)</v>
          </cell>
          <cell r="J745" t="str">
            <v>飯田橋レインボービル</v>
          </cell>
          <cell r="K745" t="str">
            <v>大会議室</v>
          </cell>
          <cell r="L745">
            <v>44965</v>
          </cell>
          <cell r="M745">
            <v>44966</v>
          </cell>
          <cell r="O745" t="str">
            <v>東京(飯田橋)</v>
          </cell>
          <cell r="P745" t="str">
            <v>一般</v>
          </cell>
          <cell r="Q745">
            <v>1</v>
          </cell>
          <cell r="R745" t="str">
            <v>ヤマムラ</v>
          </cell>
          <cell r="S745" t="str">
            <v>ヨシヒロ</v>
          </cell>
          <cell r="T745" t="str">
            <v>ヤマムラ　ヨシヒロ</v>
          </cell>
          <cell r="U745" t="str">
            <v>山村</v>
          </cell>
          <cell r="V745" t="str">
            <v>美浩</v>
          </cell>
          <cell r="W745" t="str">
            <v>山村　美浩</v>
          </cell>
          <cell r="X745">
            <v>28606</v>
          </cell>
          <cell r="Y745">
            <v>44</v>
          </cell>
          <cell r="Z745" t="str">
            <v>344-0065</v>
          </cell>
          <cell r="AA745" t="str">
            <v>埼玉県</v>
          </cell>
          <cell r="AB745" t="str">
            <v>春日部市谷原1丁目18番地1</v>
          </cell>
          <cell r="AC745" t="str">
            <v>ドルミ春日部302</v>
          </cell>
          <cell r="AD745" t="str">
            <v>090-1847-8286</v>
          </cell>
          <cell r="AE745" t="str">
            <v>yamamura@mitubosisangyo.co.jp</v>
          </cell>
          <cell r="AF745" t="str">
            <v>三星産業株式会社</v>
          </cell>
          <cell r="AG745" t="str">
            <v>東京支店</v>
          </cell>
          <cell r="AH745" t="str">
            <v>120-0047</v>
          </cell>
          <cell r="AI745" t="str">
            <v>東京都</v>
          </cell>
          <cell r="AJ745" t="str">
            <v>足立区宮城1-20-15</v>
          </cell>
          <cell r="AK745" t="str">
            <v/>
          </cell>
          <cell r="AL745" t="str">
            <v>03-3912-1262</v>
          </cell>
          <cell r="AM745" t="str">
            <v>⑥</v>
          </cell>
          <cell r="AN745" t="str">
            <v>山村美浩</v>
          </cell>
          <cell r="AO745">
            <v>1</v>
          </cell>
          <cell r="AP745">
            <v>1</v>
          </cell>
          <cell r="AS745" t="str">
            <v>三菱</v>
          </cell>
          <cell r="BA745" t="str">
            <v/>
          </cell>
          <cell r="BB745" t="str">
            <v/>
          </cell>
          <cell r="BC745" t="str">
            <v/>
          </cell>
          <cell r="BD745" t="str">
            <v/>
          </cell>
          <cell r="BE745" t="str">
            <v/>
          </cell>
          <cell r="BF745" t="str">
            <v/>
          </cell>
          <cell r="BG745" t="str">
            <v>9:30</v>
          </cell>
          <cell r="BH745" t="str">
            <v>17:00</v>
          </cell>
          <cell r="BI745" t="str">
            <v>9:00</v>
          </cell>
          <cell r="BJ745" t="str">
            <v>17:10</v>
          </cell>
          <cell r="BK745" t="str">
            <v/>
          </cell>
          <cell r="BL745" t="str">
            <v/>
          </cell>
        </row>
        <row r="746">
          <cell r="A746" t="str">
            <v>22-1030208-009</v>
          </cell>
          <cell r="B746">
            <v>44859</v>
          </cell>
          <cell r="C746">
            <v>44861</v>
          </cell>
          <cell r="F746" t="str">
            <v>1030208</v>
          </cell>
          <cell r="G746">
            <v>9</v>
          </cell>
          <cell r="H746">
            <v>3</v>
          </cell>
          <cell r="I746" t="str">
            <v>東京(飯田橋)</v>
          </cell>
          <cell r="J746" t="str">
            <v>飯田橋レインボービル</v>
          </cell>
          <cell r="K746" t="str">
            <v>大会議室</v>
          </cell>
          <cell r="L746">
            <v>44965</v>
          </cell>
          <cell r="M746">
            <v>44966</v>
          </cell>
          <cell r="O746" t="str">
            <v>東京（飯田橋）</v>
          </cell>
          <cell r="P746" t="str">
            <v>一般</v>
          </cell>
          <cell r="Q746">
            <v>1</v>
          </cell>
          <cell r="R746" t="str">
            <v>ヨネダ</v>
          </cell>
          <cell r="S746" t="str">
            <v>マサル</v>
          </cell>
          <cell r="T746" t="str">
            <v>ヨネダ　マサル</v>
          </cell>
          <cell r="U746" t="str">
            <v>米田</v>
          </cell>
          <cell r="V746" t="str">
            <v>大</v>
          </cell>
          <cell r="W746" t="str">
            <v>米田　大</v>
          </cell>
          <cell r="X746">
            <v>26718</v>
          </cell>
          <cell r="Y746">
            <v>49</v>
          </cell>
          <cell r="Z746" t="str">
            <v>252-0231</v>
          </cell>
          <cell r="AA746" t="str">
            <v>神奈川県</v>
          </cell>
          <cell r="AB746" t="str">
            <v>相模原市中央区相模原3-12-7</v>
          </cell>
          <cell r="AC746" t="str">
            <v>コーポレート相模原三丁目602号</v>
          </cell>
          <cell r="AD746" t="str">
            <v>090-8053-0949</v>
          </cell>
          <cell r="AE746" t="str">
            <v>yoneda@mitubosisangyo.co.jp</v>
          </cell>
          <cell r="AF746" t="str">
            <v>三星産業株式会社</v>
          </cell>
          <cell r="AG746" t="str">
            <v>東京支店</v>
          </cell>
          <cell r="AH746" t="str">
            <v>120-0047</v>
          </cell>
          <cell r="AI746" t="str">
            <v>東京都</v>
          </cell>
          <cell r="AJ746" t="str">
            <v>足立区宮城一丁目20番15号</v>
          </cell>
          <cell r="AK746" t="str">
            <v/>
          </cell>
          <cell r="AL746" t="str">
            <v>03-3912-1262</v>
          </cell>
          <cell r="AM746" t="str">
            <v>⑥</v>
          </cell>
          <cell r="AN746" t="str">
            <v>米田　大</v>
          </cell>
          <cell r="AO746">
            <v>1</v>
          </cell>
          <cell r="AP746">
            <v>1</v>
          </cell>
          <cell r="AS746" t="str">
            <v>三菱</v>
          </cell>
          <cell r="BA746" t="str">
            <v/>
          </cell>
          <cell r="BB746" t="str">
            <v/>
          </cell>
          <cell r="BC746" t="str">
            <v/>
          </cell>
          <cell r="BD746" t="str">
            <v/>
          </cell>
          <cell r="BE746" t="str">
            <v/>
          </cell>
          <cell r="BF746" t="str">
            <v/>
          </cell>
          <cell r="BG746" t="str">
            <v>9:30</v>
          </cell>
          <cell r="BH746" t="str">
            <v>17:00</v>
          </cell>
          <cell r="BI746" t="str">
            <v>9:00</v>
          </cell>
          <cell r="BJ746" t="str">
            <v>17:10</v>
          </cell>
          <cell r="BK746" t="str">
            <v/>
          </cell>
          <cell r="BL746" t="str">
            <v/>
          </cell>
        </row>
        <row r="747">
          <cell r="A747" t="str">
            <v>22-1030208-010</v>
          </cell>
          <cell r="B747">
            <v>44865</v>
          </cell>
          <cell r="C747">
            <v>44867</v>
          </cell>
          <cell r="E747">
            <v>0</v>
          </cell>
          <cell r="F747" t="str">
            <v>1030208</v>
          </cell>
          <cell r="G747">
            <v>10</v>
          </cell>
          <cell r="H747">
            <v>3</v>
          </cell>
          <cell r="I747" t="str">
            <v>東京(飯田橋)</v>
          </cell>
          <cell r="J747" t="str">
            <v>飯田橋レインボービル</v>
          </cell>
          <cell r="K747" t="str">
            <v>大会議室</v>
          </cell>
          <cell r="L747">
            <v>44965</v>
          </cell>
          <cell r="M747">
            <v>44966</v>
          </cell>
          <cell r="O747" t="str">
            <v>東京(飯田橋)</v>
          </cell>
          <cell r="P747" t="str">
            <v>一般</v>
          </cell>
          <cell r="Q747">
            <v>1</v>
          </cell>
          <cell r="R747" t="str">
            <v>ニシダ</v>
          </cell>
          <cell r="S747" t="str">
            <v>マコト</v>
          </cell>
          <cell r="T747" t="str">
            <v>ニシダ　マコト</v>
          </cell>
          <cell r="U747" t="str">
            <v>西田</v>
          </cell>
          <cell r="V747" t="str">
            <v>誠</v>
          </cell>
          <cell r="W747" t="str">
            <v>西田　誠</v>
          </cell>
          <cell r="X747">
            <v>25608</v>
          </cell>
          <cell r="Y747">
            <v>52</v>
          </cell>
          <cell r="Z747" t="str">
            <v>194-0013</v>
          </cell>
          <cell r="AA747" t="str">
            <v>東京都</v>
          </cell>
          <cell r="AB747" t="str">
            <v>町田市原町田2-7-17</v>
          </cell>
          <cell r="AC747" t="str">
            <v>ミラダリッジ701号</v>
          </cell>
          <cell r="AD747" t="str">
            <v>080-2472-5099</v>
          </cell>
          <cell r="AE747" t="str">
            <v>nishida.makoto002@paasonic-homes.com</v>
          </cell>
          <cell r="AF747" t="str">
            <v>パナソニックホームズ株式会社</v>
          </cell>
          <cell r="AG747" t="str">
            <v>首都圏支社第3営業部</v>
          </cell>
          <cell r="AH747" t="str">
            <v>243-0014</v>
          </cell>
          <cell r="AI747" t="str">
            <v>神奈川県</v>
          </cell>
          <cell r="AJ747" t="str">
            <v>厚木市旭町1-2-1</v>
          </cell>
          <cell r="AK747" t="str">
            <v>日本生命本厚木ビル</v>
          </cell>
          <cell r="AL747" t="str">
            <v>046-258-6401</v>
          </cell>
          <cell r="AM747" t="str">
            <v>⑥</v>
          </cell>
          <cell r="AN747" t="str">
            <v>西田　誠</v>
          </cell>
          <cell r="AO747">
            <v>1</v>
          </cell>
          <cell r="AP747">
            <v>1</v>
          </cell>
          <cell r="AS747" t="str">
            <v>一括</v>
          </cell>
          <cell r="BA747" t="str">
            <v/>
          </cell>
          <cell r="BB747" t="str">
            <v/>
          </cell>
          <cell r="BC747" t="str">
            <v/>
          </cell>
          <cell r="BD747" t="str">
            <v/>
          </cell>
          <cell r="BE747" t="str">
            <v/>
          </cell>
          <cell r="BF747" t="str">
            <v/>
          </cell>
          <cell r="BG747" t="str">
            <v>9:30</v>
          </cell>
          <cell r="BH747" t="str">
            <v>17:00</v>
          </cell>
          <cell r="BI747" t="str">
            <v>9:00</v>
          </cell>
          <cell r="BJ747" t="str">
            <v>17:10</v>
          </cell>
          <cell r="BK747" t="str">
            <v/>
          </cell>
          <cell r="BL747" t="str">
            <v/>
          </cell>
        </row>
        <row r="748">
          <cell r="A748" t="str">
            <v>22-1030208-011</v>
          </cell>
          <cell r="B748">
            <v>44859</v>
          </cell>
          <cell r="C748">
            <v>44867</v>
          </cell>
          <cell r="F748" t="str">
            <v>1030208</v>
          </cell>
          <cell r="G748">
            <v>11</v>
          </cell>
          <cell r="H748">
            <v>3</v>
          </cell>
          <cell r="I748" t="str">
            <v>東京(飯田橋)</v>
          </cell>
          <cell r="J748" t="str">
            <v>飯田橋レインボービル</v>
          </cell>
          <cell r="K748" t="str">
            <v>大会議室</v>
          </cell>
          <cell r="L748">
            <v>44965</v>
          </cell>
          <cell r="M748">
            <v>44966</v>
          </cell>
          <cell r="O748" t="str">
            <v>東京(飯田橋)</v>
          </cell>
          <cell r="P748" t="str">
            <v>一般</v>
          </cell>
          <cell r="Q748">
            <v>1</v>
          </cell>
          <cell r="R748" t="str">
            <v>ナカムラ</v>
          </cell>
          <cell r="S748" t="str">
            <v>マサノリ</v>
          </cell>
          <cell r="T748" t="str">
            <v>ナカムラ　マサノリ</v>
          </cell>
          <cell r="U748" t="str">
            <v>中村</v>
          </cell>
          <cell r="V748" t="str">
            <v>元紀</v>
          </cell>
          <cell r="W748" t="str">
            <v>中村　元紀</v>
          </cell>
          <cell r="X748">
            <v>29479</v>
          </cell>
          <cell r="Y748">
            <v>42</v>
          </cell>
          <cell r="Z748" t="str">
            <v>275-0001</v>
          </cell>
          <cell r="AA748" t="str">
            <v>千葉県</v>
          </cell>
          <cell r="AB748" t="str">
            <v>習志野市東習志野８－３０－１</v>
          </cell>
          <cell r="AC748" t="str">
            <v>ヒューマンスクエア習志野６１３</v>
          </cell>
          <cell r="AD748" t="str">
            <v>080-1349-4157</v>
          </cell>
          <cell r="AE748" t="str">
            <v>nakamura@mitubosisangyo.co.jp</v>
          </cell>
          <cell r="AF748" t="str">
            <v>三星産業株式会社</v>
          </cell>
          <cell r="AG748" t="str">
            <v>東京支店</v>
          </cell>
          <cell r="AH748" t="str">
            <v>120-0047</v>
          </cell>
          <cell r="AI748" t="str">
            <v>東京都</v>
          </cell>
          <cell r="AJ748" t="str">
            <v>足立区宮城１丁目20番15号</v>
          </cell>
          <cell r="AK748" t="str">
            <v/>
          </cell>
          <cell r="AL748" t="str">
            <v>03-3912-1262</v>
          </cell>
          <cell r="AM748" t="str">
            <v>⑥</v>
          </cell>
          <cell r="AN748" t="str">
            <v>中村　元紀</v>
          </cell>
          <cell r="AO748">
            <v>1</v>
          </cell>
          <cell r="AP748">
            <v>1</v>
          </cell>
          <cell r="AS748" t="str">
            <v>三菱</v>
          </cell>
          <cell r="BA748" t="str">
            <v/>
          </cell>
          <cell r="BB748" t="str">
            <v/>
          </cell>
          <cell r="BC748" t="str">
            <v/>
          </cell>
          <cell r="BD748" t="str">
            <v/>
          </cell>
          <cell r="BE748" t="str">
            <v/>
          </cell>
          <cell r="BF748" t="str">
            <v/>
          </cell>
          <cell r="BG748" t="str">
            <v>9:30</v>
          </cell>
          <cell r="BH748" t="str">
            <v>17:00</v>
          </cell>
          <cell r="BI748" t="str">
            <v>9:00</v>
          </cell>
          <cell r="BJ748" t="str">
            <v>17:10</v>
          </cell>
          <cell r="BK748" t="str">
            <v/>
          </cell>
          <cell r="BL748" t="str">
            <v/>
          </cell>
        </row>
        <row r="749">
          <cell r="A749" t="str">
            <v>22-1300221-000</v>
          </cell>
          <cell r="B749">
            <v>44727</v>
          </cell>
          <cell r="F749" t="str">
            <v>1300221</v>
          </cell>
          <cell r="H749">
            <v>30</v>
          </cell>
          <cell r="I749" t="str">
            <v>名古屋</v>
          </cell>
          <cell r="J749" t="str">
            <v>名古屋国際会議場</v>
          </cell>
          <cell r="K749" t="str">
            <v>133+134</v>
          </cell>
          <cell r="L749">
            <v>44978</v>
          </cell>
          <cell r="P749" t="str">
            <v>一般</v>
          </cell>
          <cell r="Q749">
            <v>1</v>
          </cell>
          <cell r="T749" t="str">
            <v>　</v>
          </cell>
          <cell r="U749" t="str">
            <v>田村直之</v>
          </cell>
          <cell r="W749" t="str">
            <v>田村直之　</v>
          </cell>
          <cell r="Y749" t="str">
            <v/>
          </cell>
          <cell r="AF749" t="str">
            <v>パナソニックホームズ株式会社</v>
          </cell>
          <cell r="BA749" t="str">
            <v/>
          </cell>
          <cell r="BB749" t="str">
            <v/>
          </cell>
          <cell r="BC749" t="str">
            <v/>
          </cell>
          <cell r="BD749" t="str">
            <v/>
          </cell>
          <cell r="BE749" t="str">
            <v/>
          </cell>
          <cell r="BF749" t="str">
            <v/>
          </cell>
          <cell r="BG749" t="str">
            <v>9:30</v>
          </cell>
          <cell r="BH749" t="str">
            <v>17:00</v>
          </cell>
          <cell r="BI749" t="str">
            <v>9:00</v>
          </cell>
          <cell r="BJ749" t="str">
            <v>17:10</v>
          </cell>
          <cell r="BK749" t="str">
            <v/>
          </cell>
          <cell r="BL749" t="str">
            <v/>
          </cell>
        </row>
        <row r="750">
          <cell r="A750" t="str">
            <v>22-1300221-000</v>
          </cell>
          <cell r="B750">
            <v>44783</v>
          </cell>
          <cell r="F750" t="str">
            <v>1300221</v>
          </cell>
          <cell r="H750">
            <v>30</v>
          </cell>
          <cell r="I750" t="str">
            <v>名古屋</v>
          </cell>
          <cell r="J750" t="str">
            <v>名古屋国際会議場</v>
          </cell>
          <cell r="K750" t="str">
            <v>133+134</v>
          </cell>
          <cell r="L750">
            <v>44978</v>
          </cell>
          <cell r="P750" t="str">
            <v>一般</v>
          </cell>
          <cell r="Q750">
            <v>1</v>
          </cell>
          <cell r="R750" t="str">
            <v>岩瀬新也</v>
          </cell>
          <cell r="T750" t="str">
            <v>岩瀬新也　</v>
          </cell>
          <cell r="W750" t="str">
            <v>　</v>
          </cell>
          <cell r="Y750" t="str">
            <v/>
          </cell>
          <cell r="AF750" t="str">
            <v>トヨタホーム愛知株式会社</v>
          </cell>
          <cell r="BA750" t="str">
            <v/>
          </cell>
          <cell r="BB750" t="str">
            <v/>
          </cell>
          <cell r="BC750" t="str">
            <v/>
          </cell>
          <cell r="BD750" t="str">
            <v/>
          </cell>
          <cell r="BE750" t="str">
            <v/>
          </cell>
          <cell r="BF750" t="str">
            <v/>
          </cell>
          <cell r="BG750" t="str">
            <v>9:30</v>
          </cell>
          <cell r="BH750" t="str">
            <v>17:00</v>
          </cell>
          <cell r="BI750" t="str">
            <v>9:00</v>
          </cell>
          <cell r="BJ750" t="str">
            <v>17:10</v>
          </cell>
          <cell r="BK750" t="str">
            <v/>
          </cell>
          <cell r="BL750" t="str">
            <v/>
          </cell>
        </row>
        <row r="751">
          <cell r="A751" t="str">
            <v>22-1300221-000</v>
          </cell>
          <cell r="B751">
            <v>44783</v>
          </cell>
          <cell r="F751" t="str">
            <v>1300221</v>
          </cell>
          <cell r="H751">
            <v>30</v>
          </cell>
          <cell r="I751" t="str">
            <v>名古屋</v>
          </cell>
          <cell r="J751" t="str">
            <v>名古屋国際会議場</v>
          </cell>
          <cell r="K751" t="str">
            <v>133+134</v>
          </cell>
          <cell r="L751">
            <v>44978</v>
          </cell>
          <cell r="P751" t="str">
            <v>一般</v>
          </cell>
          <cell r="Q751">
            <v>1</v>
          </cell>
          <cell r="R751" t="str">
            <v>村林宏紀</v>
          </cell>
          <cell r="T751" t="str">
            <v>村林宏紀　</v>
          </cell>
          <cell r="W751" t="str">
            <v>　</v>
          </cell>
          <cell r="Y751" t="str">
            <v/>
          </cell>
          <cell r="AF751" t="str">
            <v>トヨタホーム愛知株式会社</v>
          </cell>
          <cell r="BA751" t="str">
            <v/>
          </cell>
          <cell r="BB751" t="str">
            <v/>
          </cell>
          <cell r="BC751" t="str">
            <v/>
          </cell>
          <cell r="BD751" t="str">
            <v/>
          </cell>
          <cell r="BE751" t="str">
            <v/>
          </cell>
          <cell r="BF751" t="str">
            <v/>
          </cell>
          <cell r="BG751" t="str">
            <v>9:30</v>
          </cell>
          <cell r="BH751" t="str">
            <v>17:00</v>
          </cell>
          <cell r="BI751" t="str">
            <v>9:00</v>
          </cell>
          <cell r="BJ751" t="str">
            <v>17:10</v>
          </cell>
          <cell r="BK751" t="str">
            <v/>
          </cell>
          <cell r="BL751" t="str">
            <v/>
          </cell>
        </row>
        <row r="752">
          <cell r="A752" t="str">
            <v>22-1300221-000</v>
          </cell>
          <cell r="B752">
            <v>44783</v>
          </cell>
          <cell r="F752" t="str">
            <v>1300221</v>
          </cell>
          <cell r="H752">
            <v>30</v>
          </cell>
          <cell r="I752" t="str">
            <v>名古屋</v>
          </cell>
          <cell r="J752" t="str">
            <v>名古屋国際会議場</v>
          </cell>
          <cell r="K752" t="str">
            <v>133+134</v>
          </cell>
          <cell r="L752">
            <v>44978</v>
          </cell>
          <cell r="P752" t="str">
            <v>一般</v>
          </cell>
          <cell r="Q752">
            <v>1</v>
          </cell>
          <cell r="R752" t="str">
            <v>日比野友泰</v>
          </cell>
          <cell r="T752" t="str">
            <v>日比野友泰　</v>
          </cell>
          <cell r="W752" t="str">
            <v>　</v>
          </cell>
          <cell r="Y752" t="str">
            <v/>
          </cell>
          <cell r="AF752" t="str">
            <v>トヨタホーム愛知株式会社</v>
          </cell>
          <cell r="BA752" t="str">
            <v/>
          </cell>
          <cell r="BB752" t="str">
            <v/>
          </cell>
          <cell r="BC752" t="str">
            <v/>
          </cell>
          <cell r="BD752" t="str">
            <v/>
          </cell>
          <cell r="BE752" t="str">
            <v/>
          </cell>
          <cell r="BF752" t="str">
            <v/>
          </cell>
          <cell r="BG752" t="str">
            <v>9:30</v>
          </cell>
          <cell r="BH752" t="str">
            <v>17:00</v>
          </cell>
          <cell r="BI752" t="str">
            <v>9:00</v>
          </cell>
          <cell r="BJ752" t="str">
            <v>17:10</v>
          </cell>
          <cell r="BK752" t="str">
            <v/>
          </cell>
          <cell r="BL752" t="str">
            <v/>
          </cell>
        </row>
        <row r="753">
          <cell r="A753" t="str">
            <v>22-1300221-000</v>
          </cell>
          <cell r="B753">
            <v>44831</v>
          </cell>
          <cell r="F753" t="str">
            <v>1300221</v>
          </cell>
          <cell r="H753">
            <v>30</v>
          </cell>
          <cell r="I753" t="str">
            <v>名古屋</v>
          </cell>
          <cell r="J753" t="str">
            <v>名古屋国際会議場</v>
          </cell>
          <cell r="K753" t="str">
            <v>133+134</v>
          </cell>
          <cell r="L753">
            <v>44978</v>
          </cell>
          <cell r="P753" t="str">
            <v>一般</v>
          </cell>
          <cell r="Q753">
            <v>1</v>
          </cell>
          <cell r="R753" t="str">
            <v>パナソニックリフォーム</v>
          </cell>
          <cell r="S753" t="str">
            <v>名古屋営業部</v>
          </cell>
          <cell r="T753" t="str">
            <v>パナソニックリフォーム　名古屋営業部</v>
          </cell>
          <cell r="W753" t="str">
            <v>　</v>
          </cell>
          <cell r="Y753" t="str">
            <v/>
          </cell>
          <cell r="BA753" t="str">
            <v/>
          </cell>
          <cell r="BB753" t="str">
            <v/>
          </cell>
          <cell r="BC753" t="str">
            <v/>
          </cell>
          <cell r="BD753" t="str">
            <v/>
          </cell>
          <cell r="BE753" t="str">
            <v/>
          </cell>
          <cell r="BF753" t="str">
            <v/>
          </cell>
          <cell r="BG753" t="str">
            <v>9:30</v>
          </cell>
          <cell r="BH753" t="str">
            <v>17:00</v>
          </cell>
          <cell r="BI753" t="str">
            <v>9:00</v>
          </cell>
          <cell r="BJ753" t="str">
            <v>17:10</v>
          </cell>
          <cell r="BK753" t="str">
            <v/>
          </cell>
          <cell r="BL753" t="str">
            <v/>
          </cell>
        </row>
        <row r="754">
          <cell r="A754" t="str">
            <v>22-1300221-000</v>
          </cell>
          <cell r="B754">
            <v>44831</v>
          </cell>
          <cell r="F754" t="str">
            <v>1300221</v>
          </cell>
          <cell r="H754">
            <v>30</v>
          </cell>
          <cell r="I754" t="str">
            <v>名古屋</v>
          </cell>
          <cell r="J754" t="str">
            <v>名古屋国際会議場</v>
          </cell>
          <cell r="K754" t="str">
            <v>133+134</v>
          </cell>
          <cell r="L754">
            <v>44978</v>
          </cell>
          <cell r="P754" t="str">
            <v>一般</v>
          </cell>
          <cell r="Q754">
            <v>1</v>
          </cell>
          <cell r="R754" t="str">
            <v>パナソニックリフォーム</v>
          </cell>
          <cell r="S754" t="str">
            <v>名古屋営業部</v>
          </cell>
          <cell r="T754" t="str">
            <v>パナソニックリフォーム　名古屋営業部</v>
          </cell>
          <cell r="W754" t="str">
            <v>　</v>
          </cell>
          <cell r="Y754" t="str">
            <v/>
          </cell>
          <cell r="BA754" t="str">
            <v/>
          </cell>
          <cell r="BB754" t="str">
            <v/>
          </cell>
          <cell r="BC754" t="str">
            <v/>
          </cell>
          <cell r="BD754" t="str">
            <v/>
          </cell>
          <cell r="BE754" t="str">
            <v/>
          </cell>
          <cell r="BF754" t="str">
            <v/>
          </cell>
          <cell r="BG754" t="str">
            <v>9:30</v>
          </cell>
          <cell r="BH754" t="str">
            <v>17:00</v>
          </cell>
          <cell r="BI754" t="str">
            <v>9:00</v>
          </cell>
          <cell r="BJ754" t="str">
            <v>17:10</v>
          </cell>
          <cell r="BK754" t="str">
            <v/>
          </cell>
          <cell r="BL754" t="str">
            <v/>
          </cell>
        </row>
        <row r="755">
          <cell r="A755" t="str">
            <v>22-1300221-000</v>
          </cell>
          <cell r="B755">
            <v>44831</v>
          </cell>
          <cell r="F755" t="str">
            <v>1300221</v>
          </cell>
          <cell r="H755">
            <v>30</v>
          </cell>
          <cell r="I755" t="str">
            <v>名古屋</v>
          </cell>
          <cell r="J755" t="str">
            <v>名古屋国際会議場</v>
          </cell>
          <cell r="K755" t="str">
            <v>133+134</v>
          </cell>
          <cell r="L755">
            <v>44978</v>
          </cell>
          <cell r="P755" t="str">
            <v>一般</v>
          </cell>
          <cell r="Q755">
            <v>1</v>
          </cell>
          <cell r="R755" t="str">
            <v>パナソニックリフォーム</v>
          </cell>
          <cell r="S755" t="str">
            <v>名古屋営業部</v>
          </cell>
          <cell r="T755" t="str">
            <v>パナソニックリフォーム　名古屋営業部</v>
          </cell>
          <cell r="W755" t="str">
            <v>　</v>
          </cell>
          <cell r="Y755" t="str">
            <v/>
          </cell>
          <cell r="BA755" t="str">
            <v/>
          </cell>
          <cell r="BB755" t="str">
            <v/>
          </cell>
          <cell r="BC755" t="str">
            <v/>
          </cell>
          <cell r="BD755" t="str">
            <v/>
          </cell>
          <cell r="BE755" t="str">
            <v/>
          </cell>
          <cell r="BF755" t="str">
            <v/>
          </cell>
          <cell r="BG755" t="str">
            <v>9:30</v>
          </cell>
          <cell r="BH755" t="str">
            <v>17:00</v>
          </cell>
          <cell r="BI755" t="str">
            <v>9:00</v>
          </cell>
          <cell r="BJ755" t="str">
            <v>17:10</v>
          </cell>
          <cell r="BK755" t="str">
            <v/>
          </cell>
          <cell r="BL755" t="str">
            <v/>
          </cell>
        </row>
        <row r="756">
          <cell r="A756" t="str">
            <v>22-1300221-000</v>
          </cell>
          <cell r="B756">
            <v>44831</v>
          </cell>
          <cell r="F756" t="str">
            <v>1300221</v>
          </cell>
          <cell r="H756">
            <v>30</v>
          </cell>
          <cell r="I756" t="str">
            <v>名古屋</v>
          </cell>
          <cell r="J756" t="str">
            <v>名古屋国際会議場</v>
          </cell>
          <cell r="K756" t="str">
            <v>133+134</v>
          </cell>
          <cell r="L756">
            <v>44978</v>
          </cell>
          <cell r="P756" t="str">
            <v>一般</v>
          </cell>
          <cell r="Q756">
            <v>1</v>
          </cell>
          <cell r="R756" t="str">
            <v>パナソニックリフォーム</v>
          </cell>
          <cell r="S756" t="str">
            <v>名古屋営業部</v>
          </cell>
          <cell r="T756" t="str">
            <v>パナソニックリフォーム　名古屋営業部</v>
          </cell>
          <cell r="W756" t="str">
            <v>　</v>
          </cell>
          <cell r="Y756" t="str">
            <v/>
          </cell>
          <cell r="BA756" t="str">
            <v/>
          </cell>
          <cell r="BB756" t="str">
            <v/>
          </cell>
          <cell r="BC756" t="str">
            <v/>
          </cell>
          <cell r="BD756" t="str">
            <v/>
          </cell>
          <cell r="BE756" t="str">
            <v/>
          </cell>
          <cell r="BF756" t="str">
            <v/>
          </cell>
          <cell r="BG756" t="str">
            <v>9:30</v>
          </cell>
          <cell r="BH756" t="str">
            <v>17:00</v>
          </cell>
          <cell r="BI756" t="str">
            <v>9:00</v>
          </cell>
          <cell r="BJ756" t="str">
            <v>17:10</v>
          </cell>
          <cell r="BK756" t="str">
            <v/>
          </cell>
          <cell r="BL756" t="str">
            <v/>
          </cell>
        </row>
        <row r="757">
          <cell r="A757" t="str">
            <v>22-1300221-001</v>
          </cell>
          <cell r="B757">
            <v>44756</v>
          </cell>
          <cell r="C757">
            <v>44757</v>
          </cell>
          <cell r="D757">
            <v>44761</v>
          </cell>
          <cell r="E757">
            <v>0</v>
          </cell>
          <cell r="F757" t="str">
            <v>1300221</v>
          </cell>
          <cell r="G757">
            <v>1</v>
          </cell>
          <cell r="H757">
            <v>30</v>
          </cell>
          <cell r="I757" t="str">
            <v>名古屋</v>
          </cell>
          <cell r="J757" t="str">
            <v>名古屋国際会議場</v>
          </cell>
          <cell r="K757" t="str">
            <v>133+134</v>
          </cell>
          <cell r="L757">
            <v>44978</v>
          </cell>
          <cell r="M757">
            <v>44979</v>
          </cell>
          <cell r="O757" t="str">
            <v>名古屋</v>
          </cell>
          <cell r="P757" t="str">
            <v>一般</v>
          </cell>
          <cell r="Q757">
            <v>1</v>
          </cell>
          <cell r="R757" t="str">
            <v>カトウ</v>
          </cell>
          <cell r="S757" t="str">
            <v>ヒデキ</v>
          </cell>
          <cell r="T757" t="str">
            <v>カトウ　ヒデキ</v>
          </cell>
          <cell r="U757" t="str">
            <v>加藤</v>
          </cell>
          <cell r="V757" t="str">
            <v>秀樹</v>
          </cell>
          <cell r="W757" t="str">
            <v>加藤　秀樹</v>
          </cell>
          <cell r="X757">
            <v>23999</v>
          </cell>
          <cell r="Y757">
            <v>57</v>
          </cell>
          <cell r="Z757" t="str">
            <v>470-0345</v>
          </cell>
          <cell r="AA757" t="str">
            <v>愛知県</v>
          </cell>
          <cell r="AB757" t="str">
            <v>豊田市東保見町357-13</v>
          </cell>
          <cell r="AD757" t="str">
            <v>070-2230-8872</v>
          </cell>
          <cell r="AE757" t="str">
            <v>h-katou@ntp-g.com</v>
          </cell>
          <cell r="AF757" t="str">
            <v>トヨタホーム名古屋株式会社</v>
          </cell>
          <cell r="AG757" t="str">
            <v>特建部</v>
          </cell>
          <cell r="AH757" t="str">
            <v>456-0062</v>
          </cell>
          <cell r="AI757" t="str">
            <v>愛知県</v>
          </cell>
          <cell r="AJ757" t="str">
            <v>名古屋市熱田区大宝１丁目13番20号</v>
          </cell>
          <cell r="AL757" t="str">
            <v>052-684-3151</v>
          </cell>
          <cell r="AM757" t="str">
            <v>⑥</v>
          </cell>
          <cell r="AN757" t="str">
            <v>加藤　秀樹</v>
          </cell>
          <cell r="AO757">
            <v>1</v>
          </cell>
          <cell r="AP757">
            <v>1</v>
          </cell>
          <cell r="AS757" t="str">
            <v>一括</v>
          </cell>
          <cell r="BA757" t="str">
            <v/>
          </cell>
          <cell r="BB757" t="str">
            <v/>
          </cell>
          <cell r="BC757" t="str">
            <v/>
          </cell>
          <cell r="BD757" t="str">
            <v/>
          </cell>
          <cell r="BE757" t="str">
            <v/>
          </cell>
          <cell r="BF757" t="str">
            <v/>
          </cell>
          <cell r="BG757" t="str">
            <v>9:30</v>
          </cell>
          <cell r="BH757" t="str">
            <v>17:00</v>
          </cell>
          <cell r="BI757" t="str">
            <v>9:00</v>
          </cell>
          <cell r="BJ757" t="str">
            <v>17:10</v>
          </cell>
          <cell r="BK757" t="str">
            <v/>
          </cell>
          <cell r="BL757" t="str">
            <v/>
          </cell>
        </row>
        <row r="758">
          <cell r="A758" t="str">
            <v>22-1300221-002</v>
          </cell>
          <cell r="B758">
            <v>44757</v>
          </cell>
          <cell r="C758">
            <v>44757</v>
          </cell>
          <cell r="D758">
            <v>44761</v>
          </cell>
          <cell r="E758">
            <v>0</v>
          </cell>
          <cell r="F758" t="str">
            <v>1300221</v>
          </cell>
          <cell r="G758">
            <v>2</v>
          </cell>
          <cell r="H758">
            <v>30</v>
          </cell>
          <cell r="I758" t="str">
            <v>名古屋</v>
          </cell>
          <cell r="J758" t="str">
            <v>名古屋国際会議場</v>
          </cell>
          <cell r="K758" t="str">
            <v>133+134</v>
          </cell>
          <cell r="L758">
            <v>44978</v>
          </cell>
          <cell r="M758">
            <v>44979</v>
          </cell>
          <cell r="O758" t="str">
            <v>名古屋</v>
          </cell>
          <cell r="P758" t="str">
            <v>一般</v>
          </cell>
          <cell r="Q758">
            <v>1</v>
          </cell>
          <cell r="R758" t="str">
            <v>ヤマシタ</v>
          </cell>
          <cell r="S758" t="str">
            <v>マサタカ</v>
          </cell>
          <cell r="T758" t="str">
            <v>ヤマシタ　マサタカ</v>
          </cell>
          <cell r="U758" t="str">
            <v>山下</v>
          </cell>
          <cell r="V758" t="str">
            <v>真孝</v>
          </cell>
          <cell r="W758" t="str">
            <v>山下　真孝</v>
          </cell>
          <cell r="X758">
            <v>27022</v>
          </cell>
          <cell r="Y758">
            <v>48</v>
          </cell>
          <cell r="Z758" t="str">
            <v>470-0343</v>
          </cell>
          <cell r="AA758" t="str">
            <v>愛知県</v>
          </cell>
          <cell r="AB758" t="str">
            <v>豊田市浄水町原山239-58</v>
          </cell>
          <cell r="AD758" t="str">
            <v>090-1864-3956</v>
          </cell>
          <cell r="AE758" t="str">
            <v>m-yamasita@ntp-g.com</v>
          </cell>
          <cell r="AF758" t="str">
            <v>トヨタホーム名古屋株式会社</v>
          </cell>
          <cell r="AG758" t="str">
            <v>特建部</v>
          </cell>
          <cell r="AH758" t="str">
            <v>456-0062</v>
          </cell>
          <cell r="AI758" t="str">
            <v>愛知県</v>
          </cell>
          <cell r="AJ758" t="str">
            <v>名古屋市熱田区大宝一丁目13番20号</v>
          </cell>
          <cell r="AL758" t="str">
            <v>052-684-3152</v>
          </cell>
          <cell r="AM758" t="str">
            <v>⑥</v>
          </cell>
          <cell r="AN758" t="str">
            <v>山下　真孝</v>
          </cell>
          <cell r="AO758">
            <v>1</v>
          </cell>
          <cell r="AP758">
            <v>1</v>
          </cell>
          <cell r="AS758" t="str">
            <v>一括</v>
          </cell>
          <cell r="BA758" t="str">
            <v/>
          </cell>
          <cell r="BB758" t="str">
            <v/>
          </cell>
          <cell r="BC758" t="str">
            <v/>
          </cell>
          <cell r="BD758" t="str">
            <v/>
          </cell>
          <cell r="BE758" t="str">
            <v/>
          </cell>
          <cell r="BF758" t="str">
            <v/>
          </cell>
          <cell r="BG758" t="str">
            <v>9:30</v>
          </cell>
          <cell r="BH758" t="str">
            <v>17:00</v>
          </cell>
          <cell r="BI758" t="str">
            <v>9:00</v>
          </cell>
          <cell r="BJ758" t="str">
            <v>17:10</v>
          </cell>
          <cell r="BK758" t="str">
            <v/>
          </cell>
          <cell r="BL758" t="str">
            <v/>
          </cell>
        </row>
        <row r="759">
          <cell r="A759" t="str">
            <v>22-1300221-003</v>
          </cell>
          <cell r="B759">
            <v>44757</v>
          </cell>
          <cell r="C759">
            <v>44761</v>
          </cell>
          <cell r="D759">
            <v>44762</v>
          </cell>
          <cell r="E759">
            <v>0</v>
          </cell>
          <cell r="F759" t="str">
            <v>1300221</v>
          </cell>
          <cell r="G759">
            <v>3</v>
          </cell>
          <cell r="H759">
            <v>30</v>
          </cell>
          <cell r="I759" t="str">
            <v>名古屋</v>
          </cell>
          <cell r="J759" t="str">
            <v>名古屋国際会議場</v>
          </cell>
          <cell r="K759" t="str">
            <v>133+134</v>
          </cell>
          <cell r="L759">
            <v>44978</v>
          </cell>
          <cell r="M759">
            <v>44979</v>
          </cell>
          <cell r="O759" t="str">
            <v>名古屋</v>
          </cell>
          <cell r="P759" t="str">
            <v>一般</v>
          </cell>
          <cell r="Q759">
            <v>1</v>
          </cell>
          <cell r="R759" t="str">
            <v>ヤマダ</v>
          </cell>
          <cell r="S759" t="str">
            <v>アキノリ</v>
          </cell>
          <cell r="T759" t="str">
            <v>ヤマダ　アキノリ</v>
          </cell>
          <cell r="U759" t="str">
            <v>山田</v>
          </cell>
          <cell r="V759" t="str">
            <v>昭憲</v>
          </cell>
          <cell r="W759" t="str">
            <v>山田　昭憲</v>
          </cell>
          <cell r="X759">
            <v>24911</v>
          </cell>
          <cell r="Y759">
            <v>54</v>
          </cell>
          <cell r="Z759" t="str">
            <v>497-0004</v>
          </cell>
          <cell r="AA759" t="str">
            <v>愛知県</v>
          </cell>
          <cell r="AB759" t="str">
            <v>あま市七宝町桂河原84</v>
          </cell>
          <cell r="AD759" t="str">
            <v>090-3563-2576</v>
          </cell>
          <cell r="AE759" t="str">
            <v>aki-yamada@ntp-g.com</v>
          </cell>
          <cell r="AF759" t="str">
            <v>トヨタホーム名古屋株式会社</v>
          </cell>
          <cell r="AG759" t="str">
            <v>特建部</v>
          </cell>
          <cell r="AH759" t="str">
            <v>456-0062</v>
          </cell>
          <cell r="AI759" t="str">
            <v>愛知県</v>
          </cell>
          <cell r="AJ759" t="str">
            <v>名古屋市熱田区大宝一丁目13番20号</v>
          </cell>
          <cell r="AL759" t="str">
            <v>052-684-3149</v>
          </cell>
          <cell r="AM759" t="str">
            <v>⑥</v>
          </cell>
          <cell r="AN759" t="str">
            <v>山田　昭憲</v>
          </cell>
          <cell r="AO759">
            <v>1</v>
          </cell>
          <cell r="AP759">
            <v>1</v>
          </cell>
          <cell r="AS759" t="str">
            <v>一括</v>
          </cell>
          <cell r="BA759" t="str">
            <v/>
          </cell>
          <cell r="BB759" t="str">
            <v/>
          </cell>
          <cell r="BC759" t="str">
            <v/>
          </cell>
          <cell r="BD759" t="str">
            <v/>
          </cell>
          <cell r="BE759" t="str">
            <v/>
          </cell>
          <cell r="BF759" t="str">
            <v/>
          </cell>
          <cell r="BG759" t="str">
            <v>9:30</v>
          </cell>
          <cell r="BH759" t="str">
            <v>17:00</v>
          </cell>
          <cell r="BI759" t="str">
            <v>9:00</v>
          </cell>
          <cell r="BJ759" t="str">
            <v>17:10</v>
          </cell>
          <cell r="BK759" t="str">
            <v/>
          </cell>
          <cell r="BL759" t="str">
            <v/>
          </cell>
        </row>
        <row r="760">
          <cell r="A760" t="str">
            <v>22-1300221-004</v>
          </cell>
          <cell r="B760">
            <v>44768</v>
          </cell>
          <cell r="E760">
            <v>0</v>
          </cell>
          <cell r="F760" t="str">
            <v>1300221</v>
          </cell>
          <cell r="G760">
            <v>4</v>
          </cell>
          <cell r="H760">
            <v>30</v>
          </cell>
          <cell r="I760" t="str">
            <v>名古屋</v>
          </cell>
          <cell r="J760" t="str">
            <v>名古屋国際会議場</v>
          </cell>
          <cell r="K760" t="str">
            <v>133+134</v>
          </cell>
          <cell r="L760">
            <v>44978</v>
          </cell>
          <cell r="M760">
            <v>44979</v>
          </cell>
          <cell r="O760" t="str">
            <v>名古屋</v>
          </cell>
          <cell r="P760" t="str">
            <v>一般</v>
          </cell>
          <cell r="Q760">
            <v>1</v>
          </cell>
          <cell r="R760" t="str">
            <v>オゼキ</v>
          </cell>
          <cell r="S760" t="str">
            <v>モトノリ</v>
          </cell>
          <cell r="T760" t="str">
            <v>オゼキ　モトノリ</v>
          </cell>
          <cell r="U760" t="str">
            <v>尾関</v>
          </cell>
          <cell r="V760" t="str">
            <v>元紀</v>
          </cell>
          <cell r="W760" t="str">
            <v>尾関　元紀</v>
          </cell>
          <cell r="X760">
            <v>26577</v>
          </cell>
          <cell r="Y760">
            <v>49</v>
          </cell>
          <cell r="Z760" t="str">
            <v>464-0848</v>
          </cell>
          <cell r="AA760" t="str">
            <v>愛知県</v>
          </cell>
          <cell r="AB760" t="str">
            <v>名古屋市千種区春岡1-18-5-103</v>
          </cell>
          <cell r="AC760" t="str">
            <v/>
          </cell>
          <cell r="AD760" t="str">
            <v>080-2472-5078</v>
          </cell>
          <cell r="AE760" t="str">
            <v>ozeki.motonori@jp.panasonic.com</v>
          </cell>
          <cell r="AF760" t="str">
            <v>パナソニックリフォーム株式会社</v>
          </cell>
          <cell r="AG760" t="str">
            <v>中部支社</v>
          </cell>
          <cell r="AH760" t="str">
            <v>465-0093</v>
          </cell>
          <cell r="AI760" t="str">
            <v>愛知県</v>
          </cell>
          <cell r="AJ760" t="str">
            <v>名古屋市名東区一社1丁目83番地4階</v>
          </cell>
          <cell r="AK760" t="str">
            <v/>
          </cell>
          <cell r="AL760" t="str">
            <v>052-856-8746</v>
          </cell>
          <cell r="AM760" t="str">
            <v>⑥</v>
          </cell>
          <cell r="AN760" t="str">
            <v>尾関　元紀</v>
          </cell>
          <cell r="AO760">
            <v>0</v>
          </cell>
          <cell r="AP760">
            <v>1</v>
          </cell>
          <cell r="AS760" t="str">
            <v>一括</v>
          </cell>
          <cell r="BA760" t="str">
            <v/>
          </cell>
          <cell r="BB760" t="str">
            <v/>
          </cell>
          <cell r="BC760" t="str">
            <v/>
          </cell>
          <cell r="BD760" t="str">
            <v/>
          </cell>
          <cell r="BE760" t="str">
            <v/>
          </cell>
          <cell r="BF760" t="str">
            <v/>
          </cell>
          <cell r="BG760" t="str">
            <v>9:30</v>
          </cell>
          <cell r="BH760" t="str">
            <v>17:00</v>
          </cell>
          <cell r="BI760" t="str">
            <v>9:00</v>
          </cell>
          <cell r="BJ760" t="str">
            <v>17:10</v>
          </cell>
          <cell r="BK760" t="str">
            <v/>
          </cell>
          <cell r="BL760" t="str">
            <v/>
          </cell>
        </row>
        <row r="761">
          <cell r="A761" t="str">
            <v>22-1300221-005</v>
          </cell>
          <cell r="B761">
            <v>44792</v>
          </cell>
          <cell r="C761">
            <v>44795</v>
          </cell>
          <cell r="E761">
            <v>0</v>
          </cell>
          <cell r="F761" t="str">
            <v>1300221</v>
          </cell>
          <cell r="G761">
            <v>5</v>
          </cell>
          <cell r="H761">
            <v>30</v>
          </cell>
          <cell r="I761" t="str">
            <v>名古屋</v>
          </cell>
          <cell r="J761" t="str">
            <v>名古屋国際会議場</v>
          </cell>
          <cell r="K761" t="str">
            <v>133+134</v>
          </cell>
          <cell r="L761">
            <v>44978</v>
          </cell>
          <cell r="M761">
            <v>44979</v>
          </cell>
          <cell r="O761" t="str">
            <v>名古屋</v>
          </cell>
          <cell r="P761" t="str">
            <v>一般</v>
          </cell>
          <cell r="Q761">
            <v>1</v>
          </cell>
          <cell r="R761" t="str">
            <v>マルヤマ</v>
          </cell>
          <cell r="S761" t="str">
            <v>トモヒサ</v>
          </cell>
          <cell r="T761" t="str">
            <v>マルヤマ　トモヒサ</v>
          </cell>
          <cell r="U761" t="str">
            <v>丸山</v>
          </cell>
          <cell r="V761" t="str">
            <v>智久</v>
          </cell>
          <cell r="W761" t="str">
            <v>丸山　智久</v>
          </cell>
          <cell r="X761">
            <v>24210</v>
          </cell>
          <cell r="Y761">
            <v>56</v>
          </cell>
          <cell r="Z761" t="str">
            <v>335-0016</v>
          </cell>
          <cell r="AA761" t="str">
            <v>埼玉県</v>
          </cell>
          <cell r="AB761" t="str">
            <v>戸田市下前1－１１－２０</v>
          </cell>
          <cell r="AC761" t="str">
            <v>グランシンフォニア833</v>
          </cell>
          <cell r="AD761" t="str">
            <v>080-2472-4772</v>
          </cell>
          <cell r="AE761" t="str">
            <v>maruyama.tomohisa@jp.panasonic.com</v>
          </cell>
          <cell r="AF761" t="str">
            <v>パナソニックリフォーム株式会社</v>
          </cell>
          <cell r="AG761" t="str">
            <v>中部支社</v>
          </cell>
          <cell r="AH761" t="str">
            <v>465-0093</v>
          </cell>
          <cell r="AI761" t="str">
            <v>愛知県</v>
          </cell>
          <cell r="AJ761" t="str">
            <v>名古屋市名東区一社１丁目８３番地４階</v>
          </cell>
          <cell r="AK761" t="str">
            <v/>
          </cell>
          <cell r="AL761" t="str">
            <v>052-856-8746</v>
          </cell>
          <cell r="AM761" t="str">
            <v>⑥</v>
          </cell>
          <cell r="AN761" t="str">
            <v>丸山　智久</v>
          </cell>
          <cell r="AO761">
            <v>1</v>
          </cell>
          <cell r="AP761">
            <v>1</v>
          </cell>
          <cell r="AS761" t="str">
            <v>一括</v>
          </cell>
          <cell r="BA761" t="str">
            <v/>
          </cell>
          <cell r="BB761" t="str">
            <v/>
          </cell>
          <cell r="BC761" t="str">
            <v/>
          </cell>
          <cell r="BD761" t="str">
            <v/>
          </cell>
          <cell r="BE761" t="str">
            <v/>
          </cell>
          <cell r="BF761" t="str">
            <v/>
          </cell>
          <cell r="BG761" t="str">
            <v>9:30</v>
          </cell>
          <cell r="BH761" t="str">
            <v>17:00</v>
          </cell>
          <cell r="BI761" t="str">
            <v>9:00</v>
          </cell>
          <cell r="BJ761" t="str">
            <v>17:10</v>
          </cell>
          <cell r="BK761" t="str">
            <v/>
          </cell>
          <cell r="BL761" t="str">
            <v/>
          </cell>
        </row>
        <row r="762">
          <cell r="A762" t="str">
            <v>22-1300221-006</v>
          </cell>
          <cell r="B762">
            <v>44792</v>
          </cell>
          <cell r="C762">
            <v>44795</v>
          </cell>
          <cell r="E762">
            <v>0</v>
          </cell>
          <cell r="F762" t="str">
            <v>1300221</v>
          </cell>
          <cell r="G762">
            <v>6</v>
          </cell>
          <cell r="H762">
            <v>30</v>
          </cell>
          <cell r="I762" t="str">
            <v>名古屋</v>
          </cell>
          <cell r="J762" t="str">
            <v>名古屋国際会議場</v>
          </cell>
          <cell r="K762" t="str">
            <v>133+134</v>
          </cell>
          <cell r="L762">
            <v>44978</v>
          </cell>
          <cell r="M762">
            <v>44979</v>
          </cell>
          <cell r="O762" t="str">
            <v>名古屋</v>
          </cell>
          <cell r="P762" t="str">
            <v>一般</v>
          </cell>
          <cell r="Q762">
            <v>1</v>
          </cell>
          <cell r="R762" t="str">
            <v>ハットリ　　</v>
          </cell>
          <cell r="S762" t="str">
            <v>アツシ</v>
          </cell>
          <cell r="T762" t="str">
            <v>ハットリ　　　アツシ</v>
          </cell>
          <cell r="U762" t="str">
            <v>服部　　</v>
          </cell>
          <cell r="V762" t="str">
            <v>敦</v>
          </cell>
          <cell r="W762" t="str">
            <v>服部　　　敦</v>
          </cell>
          <cell r="X762">
            <v>23665</v>
          </cell>
          <cell r="Y762">
            <v>57</v>
          </cell>
          <cell r="Z762" t="str">
            <v>474-0061</v>
          </cell>
          <cell r="AA762" t="str">
            <v>愛知県</v>
          </cell>
          <cell r="AB762" t="str">
            <v>大府市共和町３丁目15－5</v>
          </cell>
          <cell r="AC762" t="str">
            <v/>
          </cell>
          <cell r="AD762" t="str">
            <v>090-3954-7740</v>
          </cell>
          <cell r="AE762" t="str">
            <v>a.m.turi@softbank.ne.jp</v>
          </cell>
          <cell r="AF762" t="str">
            <v>パナソニックリフォーム株式会社</v>
          </cell>
          <cell r="AG762" t="str">
            <v>中部支社</v>
          </cell>
          <cell r="AH762" t="str">
            <v>465-0093</v>
          </cell>
          <cell r="AI762" t="str">
            <v>愛知県</v>
          </cell>
          <cell r="AJ762" t="str">
            <v>名古屋市名東区一社１丁目８３番地４階</v>
          </cell>
          <cell r="AK762" t="str">
            <v/>
          </cell>
          <cell r="AL762" t="str">
            <v>052-856-8746</v>
          </cell>
          <cell r="AM762" t="str">
            <v>⑥</v>
          </cell>
          <cell r="AN762" t="str">
            <v>服部　敦</v>
          </cell>
          <cell r="AO762">
            <v>0</v>
          </cell>
          <cell r="AP762">
            <v>1</v>
          </cell>
          <cell r="AS762" t="str">
            <v>一括</v>
          </cell>
          <cell r="BA762" t="str">
            <v/>
          </cell>
          <cell r="BB762" t="str">
            <v/>
          </cell>
          <cell r="BC762" t="str">
            <v/>
          </cell>
          <cell r="BD762" t="str">
            <v/>
          </cell>
          <cell r="BE762" t="str">
            <v/>
          </cell>
          <cell r="BF762" t="str">
            <v/>
          </cell>
          <cell r="BG762" t="str">
            <v>9:30</v>
          </cell>
          <cell r="BH762" t="str">
            <v>17:00</v>
          </cell>
          <cell r="BI762" t="str">
            <v>9:00</v>
          </cell>
          <cell r="BJ762" t="str">
            <v>17:10</v>
          </cell>
          <cell r="BK762" t="str">
            <v/>
          </cell>
          <cell r="BL762" t="str">
            <v/>
          </cell>
        </row>
        <row r="763">
          <cell r="A763" t="str">
            <v>22-1300221-007</v>
          </cell>
          <cell r="B763">
            <v>44792</v>
          </cell>
          <cell r="C763">
            <v>44795</v>
          </cell>
          <cell r="E763">
            <v>0</v>
          </cell>
          <cell r="F763" t="str">
            <v>1300221</v>
          </cell>
          <cell r="G763">
            <v>7</v>
          </cell>
          <cell r="H763">
            <v>30</v>
          </cell>
          <cell r="I763" t="str">
            <v>名古屋</v>
          </cell>
          <cell r="J763" t="str">
            <v>名古屋国際会議場</v>
          </cell>
          <cell r="K763" t="str">
            <v>133+134</v>
          </cell>
          <cell r="L763">
            <v>44978</v>
          </cell>
          <cell r="M763">
            <v>44979</v>
          </cell>
          <cell r="O763" t="str">
            <v>名古屋</v>
          </cell>
          <cell r="P763" t="str">
            <v>一般</v>
          </cell>
          <cell r="Q763">
            <v>1</v>
          </cell>
          <cell r="R763" t="str">
            <v>ナカニシ</v>
          </cell>
          <cell r="S763" t="str">
            <v>クミ</v>
          </cell>
          <cell r="T763" t="str">
            <v>ナカニシ　クミ</v>
          </cell>
          <cell r="U763" t="str">
            <v>中西</v>
          </cell>
          <cell r="V763" t="str">
            <v>久美</v>
          </cell>
          <cell r="W763" t="str">
            <v>中西　久美</v>
          </cell>
          <cell r="X763">
            <v>22496</v>
          </cell>
          <cell r="Y763">
            <v>61</v>
          </cell>
          <cell r="Z763" t="str">
            <v>470-0135</v>
          </cell>
          <cell r="AA763" t="str">
            <v>愛知県</v>
          </cell>
          <cell r="AB763" t="str">
            <v>日進市岩崎台2-102</v>
          </cell>
          <cell r="AC763" t="str">
            <v>サンハイツ日進407</v>
          </cell>
          <cell r="AD763" t="str">
            <v>090-6615-6581</v>
          </cell>
          <cell r="AE763" t="str">
            <v>kumi0803@yahoo.ne.jp</v>
          </cell>
          <cell r="AF763" t="str">
            <v>パナソニックリフォーム株式会社</v>
          </cell>
          <cell r="AG763" t="str">
            <v>中部支社</v>
          </cell>
          <cell r="AH763" t="str">
            <v>465-0093</v>
          </cell>
          <cell r="AI763" t="str">
            <v>愛知県</v>
          </cell>
          <cell r="AJ763" t="str">
            <v>名古屋市名東区一社１丁目８３番地４階</v>
          </cell>
          <cell r="AK763" t="str">
            <v/>
          </cell>
          <cell r="AL763" t="str">
            <v>052-856-8746</v>
          </cell>
          <cell r="AM763" t="str">
            <v>⑥</v>
          </cell>
          <cell r="AN763" t="str">
            <v>中西　久美</v>
          </cell>
          <cell r="AO763">
            <v>0</v>
          </cell>
          <cell r="AP763">
            <v>1</v>
          </cell>
          <cell r="AS763" t="str">
            <v>一括</v>
          </cell>
          <cell r="BA763" t="str">
            <v/>
          </cell>
          <cell r="BB763" t="str">
            <v/>
          </cell>
          <cell r="BC763" t="str">
            <v/>
          </cell>
          <cell r="BD763" t="str">
            <v/>
          </cell>
          <cell r="BE763" t="str">
            <v/>
          </cell>
          <cell r="BF763" t="str">
            <v/>
          </cell>
          <cell r="BG763" t="str">
            <v>9:30</v>
          </cell>
          <cell r="BH763" t="str">
            <v>17:00</v>
          </cell>
          <cell r="BI763" t="str">
            <v>9:00</v>
          </cell>
          <cell r="BJ763" t="str">
            <v>17:10</v>
          </cell>
          <cell r="BK763" t="str">
            <v/>
          </cell>
          <cell r="BL763" t="str">
            <v/>
          </cell>
        </row>
        <row r="764">
          <cell r="A764" t="str">
            <v>22-1300221-008</v>
          </cell>
          <cell r="B764">
            <v>44793</v>
          </cell>
          <cell r="C764">
            <v>44796</v>
          </cell>
          <cell r="E764">
            <v>0</v>
          </cell>
          <cell r="F764" t="str">
            <v>1300221</v>
          </cell>
          <cell r="G764">
            <v>8</v>
          </cell>
          <cell r="H764">
            <v>30</v>
          </cell>
          <cell r="I764" t="str">
            <v>名古屋</v>
          </cell>
          <cell r="J764" t="str">
            <v>名古屋国際会議場</v>
          </cell>
          <cell r="K764" t="str">
            <v>133+134</v>
          </cell>
          <cell r="L764">
            <v>44978</v>
          </cell>
          <cell r="M764">
            <v>44979</v>
          </cell>
          <cell r="O764" t="str">
            <v>名古屋</v>
          </cell>
          <cell r="P764" t="str">
            <v>一般</v>
          </cell>
          <cell r="Q764">
            <v>1</v>
          </cell>
          <cell r="R764" t="str">
            <v>オクムラ</v>
          </cell>
          <cell r="S764" t="str">
            <v>ケイジ</v>
          </cell>
          <cell r="T764" t="str">
            <v>オクムラ　ケイジ</v>
          </cell>
          <cell r="U764" t="str">
            <v>奥村</v>
          </cell>
          <cell r="V764" t="str">
            <v>圭司</v>
          </cell>
          <cell r="W764" t="str">
            <v>奥村　圭司</v>
          </cell>
          <cell r="X764">
            <v>23813</v>
          </cell>
          <cell r="Y764">
            <v>57</v>
          </cell>
          <cell r="Z764" t="str">
            <v>461-0025</v>
          </cell>
          <cell r="AA764" t="str">
            <v>愛知県</v>
          </cell>
          <cell r="AB764" t="str">
            <v>名古屋市東区徳川2-21-6</v>
          </cell>
          <cell r="AD764" t="str">
            <v>080-2472-5031</v>
          </cell>
          <cell r="AE764" t="str">
            <v>okumura.keiji@jp.panasonic.com</v>
          </cell>
          <cell r="AF764" t="str">
            <v>パナソニックリフォーム株式会社</v>
          </cell>
          <cell r="AG764" t="str">
            <v>中部支社</v>
          </cell>
          <cell r="AH764" t="str">
            <v>465-0093</v>
          </cell>
          <cell r="AI764" t="str">
            <v>愛知県</v>
          </cell>
          <cell r="AJ764" t="str">
            <v>名古屋市名東区一社１丁目８３番地４階</v>
          </cell>
          <cell r="AK764" t="str">
            <v/>
          </cell>
          <cell r="AL764" t="str">
            <v>052-856-8746</v>
          </cell>
          <cell r="AM764" t="str">
            <v>⑥</v>
          </cell>
          <cell r="AN764" t="str">
            <v>奥村　圭司</v>
          </cell>
          <cell r="AO764">
            <v>1</v>
          </cell>
          <cell r="AP764">
            <v>1</v>
          </cell>
          <cell r="AS764" t="str">
            <v>一括</v>
          </cell>
          <cell r="BA764" t="str">
            <v/>
          </cell>
          <cell r="BB764" t="str">
            <v/>
          </cell>
          <cell r="BC764" t="str">
            <v/>
          </cell>
          <cell r="BD764" t="str">
            <v/>
          </cell>
          <cell r="BE764" t="str">
            <v/>
          </cell>
          <cell r="BF764" t="str">
            <v/>
          </cell>
          <cell r="BG764" t="str">
            <v>9:30</v>
          </cell>
          <cell r="BH764" t="str">
            <v>17:00</v>
          </cell>
          <cell r="BI764" t="str">
            <v>9:00</v>
          </cell>
          <cell r="BJ764" t="str">
            <v>17:10</v>
          </cell>
          <cell r="BK764" t="str">
            <v/>
          </cell>
          <cell r="BL764" t="str">
            <v/>
          </cell>
        </row>
        <row r="765">
          <cell r="A765" t="str">
            <v>22-1300221-009</v>
          </cell>
          <cell r="B765">
            <v>44849</v>
          </cell>
          <cell r="C765">
            <v>44860</v>
          </cell>
          <cell r="E765">
            <v>0</v>
          </cell>
          <cell r="F765" t="str">
            <v>1300221</v>
          </cell>
          <cell r="G765">
            <v>9</v>
          </cell>
          <cell r="H765">
            <v>30</v>
          </cell>
          <cell r="I765" t="str">
            <v>名古屋</v>
          </cell>
          <cell r="J765" t="str">
            <v>名古屋国際会議場</v>
          </cell>
          <cell r="K765" t="str">
            <v>133+134</v>
          </cell>
          <cell r="L765">
            <v>44978</v>
          </cell>
          <cell r="M765">
            <v>44979</v>
          </cell>
          <cell r="O765" t="str">
            <v>名古屋</v>
          </cell>
          <cell r="P765" t="str">
            <v>一般</v>
          </cell>
          <cell r="Q765">
            <v>1</v>
          </cell>
          <cell r="R765" t="str">
            <v>カトウ</v>
          </cell>
          <cell r="S765" t="str">
            <v>アヤカ</v>
          </cell>
          <cell r="T765" t="str">
            <v>カトウ　アヤカ</v>
          </cell>
          <cell r="U765" t="str">
            <v>加藤</v>
          </cell>
          <cell r="V765" t="str">
            <v>綾華</v>
          </cell>
          <cell r="W765" t="str">
            <v>加藤　綾華</v>
          </cell>
          <cell r="X765">
            <v>34851</v>
          </cell>
          <cell r="Y765">
            <v>27</v>
          </cell>
          <cell r="Z765" t="str">
            <v>455-0063</v>
          </cell>
          <cell r="AA765" t="str">
            <v>愛知県</v>
          </cell>
          <cell r="AB765" t="str">
            <v>名古屋市港区金船町2-1-100</v>
          </cell>
          <cell r="AC765" t="str">
            <v/>
          </cell>
          <cell r="AD765" t="str">
            <v>080-9937-2407</v>
          </cell>
          <cell r="AE765" t="str">
            <v>kato.ayaka@panasonic-homes.com</v>
          </cell>
          <cell r="AF765" t="str">
            <v>パナソニックリフォーム株式会社</v>
          </cell>
          <cell r="AG765" t="str">
            <v>中部支社</v>
          </cell>
          <cell r="AH765" t="str">
            <v>465-0093</v>
          </cell>
          <cell r="AI765" t="str">
            <v>愛知県</v>
          </cell>
          <cell r="AJ765" t="str">
            <v>名古屋市名東区一社1丁目83番地4階</v>
          </cell>
          <cell r="AK765" t="str">
            <v/>
          </cell>
          <cell r="AL765" t="str">
            <v>052-856-8746</v>
          </cell>
          <cell r="AM765" t="str">
            <v>②</v>
          </cell>
          <cell r="AN765" t="str">
            <v>加藤綾華</v>
          </cell>
          <cell r="AO765">
            <v>0</v>
          </cell>
          <cell r="AP765">
            <v>1</v>
          </cell>
          <cell r="AS765" t="str">
            <v>一括</v>
          </cell>
          <cell r="BA765" t="str">
            <v/>
          </cell>
          <cell r="BB765" t="str">
            <v/>
          </cell>
          <cell r="BC765" t="str">
            <v/>
          </cell>
          <cell r="BD765" t="str">
            <v/>
          </cell>
          <cell r="BE765" t="str">
            <v/>
          </cell>
          <cell r="BF765" t="str">
            <v/>
          </cell>
          <cell r="BG765" t="str">
            <v>9:30</v>
          </cell>
          <cell r="BH765" t="str">
            <v>17:00</v>
          </cell>
          <cell r="BI765" t="str">
            <v>9:00</v>
          </cell>
          <cell r="BJ765" t="str">
            <v>17:10</v>
          </cell>
          <cell r="BK765" t="str">
            <v/>
          </cell>
          <cell r="BL765" t="str">
            <v/>
          </cell>
        </row>
        <row r="766">
          <cell r="A766" t="str">
            <v>22-1300221-010</v>
          </cell>
          <cell r="B766">
            <v>44854</v>
          </cell>
          <cell r="C766">
            <v>44861</v>
          </cell>
          <cell r="E766">
            <v>0</v>
          </cell>
          <cell r="F766" t="str">
            <v>1300221</v>
          </cell>
          <cell r="G766">
            <v>10</v>
          </cell>
          <cell r="H766">
            <v>30</v>
          </cell>
          <cell r="I766" t="str">
            <v>名古屋</v>
          </cell>
          <cell r="J766" t="str">
            <v>名古屋国際会議場</v>
          </cell>
          <cell r="K766" t="str">
            <v>133+134</v>
          </cell>
          <cell r="L766">
            <v>44978</v>
          </cell>
          <cell r="M766">
            <v>44979</v>
          </cell>
          <cell r="O766" t="str">
            <v>名古屋</v>
          </cell>
          <cell r="P766" t="str">
            <v>一般</v>
          </cell>
          <cell r="Q766">
            <v>1</v>
          </cell>
          <cell r="R766" t="str">
            <v>オゼキ</v>
          </cell>
          <cell r="S766" t="str">
            <v>モトノリ</v>
          </cell>
          <cell r="T766" t="str">
            <v>オゼキ　モトノリ</v>
          </cell>
          <cell r="U766" t="str">
            <v>尾関</v>
          </cell>
          <cell r="V766" t="str">
            <v>元紀</v>
          </cell>
          <cell r="W766" t="str">
            <v>尾関　元紀</v>
          </cell>
          <cell r="X766">
            <v>26577</v>
          </cell>
          <cell r="Y766">
            <v>50</v>
          </cell>
          <cell r="Z766" t="str">
            <v>464-0848</v>
          </cell>
          <cell r="AA766" t="str">
            <v>愛知県</v>
          </cell>
          <cell r="AB766" t="str">
            <v>名古屋市千種区春岡１丁目１８-５-103</v>
          </cell>
          <cell r="AC766" t="str">
            <v/>
          </cell>
          <cell r="AD766" t="str">
            <v>080-2472-5078</v>
          </cell>
          <cell r="AE766" t="str">
            <v>ozeki.motonori@panasonic-homes.com</v>
          </cell>
          <cell r="AF766" t="str">
            <v>パナソニックリフォ－ム株式会社</v>
          </cell>
          <cell r="AG766" t="str">
            <v>中部支社名古屋営業部</v>
          </cell>
          <cell r="AH766" t="str">
            <v>465-0093</v>
          </cell>
          <cell r="AI766" t="str">
            <v>愛知県</v>
          </cell>
          <cell r="AJ766" t="str">
            <v>名古屋市名東区一社１丁目８３番地４階</v>
          </cell>
          <cell r="AK766" t="str">
            <v/>
          </cell>
          <cell r="AL766" t="str">
            <v>052-856-8755</v>
          </cell>
          <cell r="AM766" t="str">
            <v>⑥</v>
          </cell>
          <cell r="AN766" t="str">
            <v>尾関　元紀</v>
          </cell>
          <cell r="AO766">
            <v>0</v>
          </cell>
          <cell r="AP766">
            <v>1</v>
          </cell>
          <cell r="AS766" t="str">
            <v>一括</v>
          </cell>
          <cell r="BA766" t="str">
            <v/>
          </cell>
          <cell r="BB766" t="str">
            <v/>
          </cell>
          <cell r="BC766" t="str">
            <v/>
          </cell>
          <cell r="BD766" t="str">
            <v/>
          </cell>
          <cell r="BE766" t="str">
            <v/>
          </cell>
          <cell r="BF766" t="str">
            <v/>
          </cell>
          <cell r="BG766" t="str">
            <v>9:30</v>
          </cell>
          <cell r="BH766" t="str">
            <v>17:00</v>
          </cell>
          <cell r="BI766" t="str">
            <v>9:00</v>
          </cell>
          <cell r="BJ766" t="str">
            <v>17:10</v>
          </cell>
          <cell r="BK766" t="str">
            <v/>
          </cell>
          <cell r="BL766" t="str">
            <v/>
          </cell>
        </row>
        <row r="767">
          <cell r="A767" t="str">
            <v>22-1210308-000</v>
          </cell>
          <cell r="B767">
            <v>44725</v>
          </cell>
          <cell r="E767">
            <v>0</v>
          </cell>
          <cell r="F767" t="str">
            <v>1210308</v>
          </cell>
          <cell r="H767">
            <v>21</v>
          </cell>
          <cell r="I767" t="str">
            <v>仙台</v>
          </cell>
          <cell r="J767" t="str">
            <v>宮城県建設産業会館</v>
          </cell>
          <cell r="K767" t="str">
            <v>4F 第2・第3会議室</v>
          </cell>
          <cell r="L767">
            <v>44993</v>
          </cell>
          <cell r="P767" t="str">
            <v>一般</v>
          </cell>
          <cell r="Q767">
            <v>1</v>
          </cell>
          <cell r="T767" t="str">
            <v>　</v>
          </cell>
          <cell r="U767" t="str">
            <v>増子 敦</v>
          </cell>
          <cell r="W767" t="str">
            <v>増子 敦　</v>
          </cell>
          <cell r="Y767" t="str">
            <v/>
          </cell>
          <cell r="AF767" t="str">
            <v>トヨタホームとうほく株式会社</v>
          </cell>
          <cell r="AG767" t="str">
            <v>ストック事業部 宮城リフォーム課</v>
          </cell>
          <cell r="AS767" t="str">
            <v>一括</v>
          </cell>
          <cell r="BA767" t="str">
            <v/>
          </cell>
          <cell r="BB767" t="str">
            <v/>
          </cell>
          <cell r="BC767" t="str">
            <v/>
          </cell>
          <cell r="BD767" t="str">
            <v/>
          </cell>
          <cell r="BE767" t="str">
            <v/>
          </cell>
          <cell r="BF767" t="str">
            <v/>
          </cell>
          <cell r="BG767" t="str">
            <v>9:30</v>
          </cell>
          <cell r="BH767" t="str">
            <v>17:00</v>
          </cell>
          <cell r="BI767" t="str">
            <v>9:00</v>
          </cell>
          <cell r="BJ767" t="str">
            <v>17:10</v>
          </cell>
          <cell r="BK767" t="str">
            <v/>
          </cell>
          <cell r="BL767" t="str">
            <v/>
          </cell>
        </row>
        <row r="768">
          <cell r="A768" t="str">
            <v>22-1210308-000</v>
          </cell>
          <cell r="B768">
            <v>44727</v>
          </cell>
          <cell r="F768" t="str">
            <v>1210308</v>
          </cell>
          <cell r="H768">
            <v>21</v>
          </cell>
          <cell r="I768" t="str">
            <v>仙台</v>
          </cell>
          <cell r="J768" t="str">
            <v>宮城県建設産業会館</v>
          </cell>
          <cell r="K768" t="str">
            <v>4F 第2・第3会議室</v>
          </cell>
          <cell r="L768">
            <v>44993</v>
          </cell>
          <cell r="P768" t="str">
            <v>一般</v>
          </cell>
          <cell r="Q768">
            <v>1</v>
          </cell>
          <cell r="T768" t="str">
            <v>　</v>
          </cell>
          <cell r="U768" t="str">
            <v>須釜健介</v>
          </cell>
          <cell r="W768" t="str">
            <v>須釜健介　</v>
          </cell>
          <cell r="Y768" t="str">
            <v/>
          </cell>
          <cell r="AF768" t="str">
            <v>パナソニックホームズ株式会社</v>
          </cell>
          <cell r="BA768" t="str">
            <v/>
          </cell>
          <cell r="BB768" t="str">
            <v/>
          </cell>
          <cell r="BC768" t="str">
            <v/>
          </cell>
          <cell r="BD768" t="str">
            <v/>
          </cell>
          <cell r="BE768" t="str">
            <v/>
          </cell>
          <cell r="BF768" t="str">
            <v/>
          </cell>
          <cell r="BG768" t="str">
            <v>9:30</v>
          </cell>
          <cell r="BH768" t="str">
            <v>17:00</v>
          </cell>
          <cell r="BI768" t="str">
            <v>9:00</v>
          </cell>
          <cell r="BJ768" t="str">
            <v>17:10</v>
          </cell>
          <cell r="BK768" t="str">
            <v/>
          </cell>
          <cell r="BL768" t="str">
            <v/>
          </cell>
        </row>
        <row r="769">
          <cell r="A769" t="str">
            <v>22-1210308-000</v>
          </cell>
          <cell r="B769">
            <v>44739</v>
          </cell>
          <cell r="F769" t="str">
            <v>1210308</v>
          </cell>
          <cell r="H769">
            <v>21</v>
          </cell>
          <cell r="I769" t="str">
            <v>仙台</v>
          </cell>
          <cell r="J769" t="str">
            <v>宮城県建設産業会館</v>
          </cell>
          <cell r="K769" t="str">
            <v>4F 第2・第3会議室</v>
          </cell>
          <cell r="L769">
            <v>44993</v>
          </cell>
          <cell r="P769" t="str">
            <v>一般</v>
          </cell>
          <cell r="Q769">
            <v>1</v>
          </cell>
          <cell r="R769" t="str">
            <v>セキスイハイム東北</v>
          </cell>
          <cell r="T769" t="str">
            <v>セキスイハイム東北　</v>
          </cell>
          <cell r="W769" t="str">
            <v>　</v>
          </cell>
          <cell r="Y769" t="str">
            <v/>
          </cell>
          <cell r="BA769" t="str">
            <v/>
          </cell>
          <cell r="BB769" t="str">
            <v/>
          </cell>
          <cell r="BC769" t="str">
            <v/>
          </cell>
          <cell r="BD769" t="str">
            <v/>
          </cell>
          <cell r="BE769" t="str">
            <v/>
          </cell>
          <cell r="BF769" t="str">
            <v/>
          </cell>
          <cell r="BG769" t="str">
            <v>9:30</v>
          </cell>
          <cell r="BH769" t="str">
            <v>17:00</v>
          </cell>
          <cell r="BI769" t="str">
            <v>9:00</v>
          </cell>
          <cell r="BJ769" t="str">
            <v>17:10</v>
          </cell>
          <cell r="BK769" t="str">
            <v/>
          </cell>
          <cell r="BL769" t="str">
            <v/>
          </cell>
        </row>
        <row r="770">
          <cell r="A770" t="str">
            <v>22-1210308-000</v>
          </cell>
          <cell r="B770">
            <v>44739</v>
          </cell>
          <cell r="F770" t="str">
            <v>1210308</v>
          </cell>
          <cell r="H770">
            <v>21</v>
          </cell>
          <cell r="I770" t="str">
            <v>仙台</v>
          </cell>
          <cell r="J770" t="str">
            <v>宮城県建設産業会館</v>
          </cell>
          <cell r="K770" t="str">
            <v>4F 第2・第3会議室</v>
          </cell>
          <cell r="L770">
            <v>44993</v>
          </cell>
          <cell r="P770" t="str">
            <v>一般</v>
          </cell>
          <cell r="Q770">
            <v>1</v>
          </cell>
          <cell r="R770" t="str">
            <v>セキスイハイム東北</v>
          </cell>
          <cell r="T770" t="str">
            <v>セキスイハイム東北　</v>
          </cell>
          <cell r="W770" t="str">
            <v>　</v>
          </cell>
          <cell r="Y770" t="str">
            <v/>
          </cell>
          <cell r="BA770" t="str">
            <v/>
          </cell>
          <cell r="BB770" t="str">
            <v/>
          </cell>
          <cell r="BC770" t="str">
            <v/>
          </cell>
          <cell r="BD770" t="str">
            <v/>
          </cell>
          <cell r="BE770" t="str">
            <v/>
          </cell>
          <cell r="BF770" t="str">
            <v/>
          </cell>
          <cell r="BG770" t="str">
            <v>9:30</v>
          </cell>
          <cell r="BH770" t="str">
            <v>17:00</v>
          </cell>
          <cell r="BI770" t="str">
            <v>9:00</v>
          </cell>
          <cell r="BJ770" t="str">
            <v>17:10</v>
          </cell>
          <cell r="BK770" t="str">
            <v/>
          </cell>
          <cell r="BL770" t="str">
            <v/>
          </cell>
        </row>
        <row r="771">
          <cell r="A771" t="str">
            <v>22-1210308-000</v>
          </cell>
          <cell r="B771">
            <v>44739</v>
          </cell>
          <cell r="F771" t="str">
            <v>1210308</v>
          </cell>
          <cell r="H771">
            <v>21</v>
          </cell>
          <cell r="I771" t="str">
            <v>仙台</v>
          </cell>
          <cell r="J771" t="str">
            <v>宮城県建設産業会館</v>
          </cell>
          <cell r="K771" t="str">
            <v>4F 第2・第3会議室</v>
          </cell>
          <cell r="L771">
            <v>44993</v>
          </cell>
          <cell r="P771" t="str">
            <v>一般</v>
          </cell>
          <cell r="Q771">
            <v>1</v>
          </cell>
          <cell r="R771" t="str">
            <v>セキスイハイム東北</v>
          </cell>
          <cell r="T771" t="str">
            <v>セキスイハイム東北　</v>
          </cell>
          <cell r="W771" t="str">
            <v>　</v>
          </cell>
          <cell r="Y771" t="str">
            <v/>
          </cell>
          <cell r="BA771" t="str">
            <v/>
          </cell>
          <cell r="BB771" t="str">
            <v/>
          </cell>
          <cell r="BC771" t="str">
            <v/>
          </cell>
          <cell r="BD771" t="str">
            <v/>
          </cell>
          <cell r="BE771" t="str">
            <v/>
          </cell>
          <cell r="BF771" t="str">
            <v/>
          </cell>
          <cell r="BG771" t="str">
            <v>9:30</v>
          </cell>
          <cell r="BH771" t="str">
            <v>17:00</v>
          </cell>
          <cell r="BI771" t="str">
            <v>9:00</v>
          </cell>
          <cell r="BJ771" t="str">
            <v>17:10</v>
          </cell>
          <cell r="BK771" t="str">
            <v/>
          </cell>
          <cell r="BL771" t="str">
            <v/>
          </cell>
        </row>
        <row r="772">
          <cell r="A772" t="str">
            <v>22-1210308-000</v>
          </cell>
          <cell r="B772">
            <v>44739</v>
          </cell>
          <cell r="F772" t="str">
            <v>1210308</v>
          </cell>
          <cell r="H772">
            <v>21</v>
          </cell>
          <cell r="I772" t="str">
            <v>仙台</v>
          </cell>
          <cell r="J772" t="str">
            <v>宮城県建設産業会館</v>
          </cell>
          <cell r="K772" t="str">
            <v>4F 第2・第3会議室</v>
          </cell>
          <cell r="L772">
            <v>44993</v>
          </cell>
          <cell r="P772" t="str">
            <v>一般</v>
          </cell>
          <cell r="Q772">
            <v>1</v>
          </cell>
          <cell r="R772" t="str">
            <v>セキスイハイム東北</v>
          </cell>
          <cell r="T772" t="str">
            <v>セキスイハイム東北　</v>
          </cell>
          <cell r="W772" t="str">
            <v>　</v>
          </cell>
          <cell r="Y772" t="str">
            <v/>
          </cell>
          <cell r="BA772" t="str">
            <v/>
          </cell>
          <cell r="BB772" t="str">
            <v/>
          </cell>
          <cell r="BC772" t="str">
            <v/>
          </cell>
          <cell r="BD772" t="str">
            <v/>
          </cell>
          <cell r="BE772" t="str">
            <v/>
          </cell>
          <cell r="BF772" t="str">
            <v/>
          </cell>
          <cell r="BG772" t="str">
            <v>9:30</v>
          </cell>
          <cell r="BH772" t="str">
            <v>17:00</v>
          </cell>
          <cell r="BI772" t="str">
            <v>9:00</v>
          </cell>
          <cell r="BJ772" t="str">
            <v>17:10</v>
          </cell>
          <cell r="BK772" t="str">
            <v/>
          </cell>
          <cell r="BL772" t="str">
            <v/>
          </cell>
        </row>
        <row r="773">
          <cell r="A773" t="str">
            <v>22-1210308-000</v>
          </cell>
          <cell r="B773">
            <v>44739</v>
          </cell>
          <cell r="F773" t="str">
            <v>1210308</v>
          </cell>
          <cell r="H773">
            <v>21</v>
          </cell>
          <cell r="I773" t="str">
            <v>仙台</v>
          </cell>
          <cell r="J773" t="str">
            <v>宮城県建設産業会館</v>
          </cell>
          <cell r="K773" t="str">
            <v>4F 第2・第3会議室</v>
          </cell>
          <cell r="L773">
            <v>44993</v>
          </cell>
          <cell r="P773" t="str">
            <v>一般</v>
          </cell>
          <cell r="Q773">
            <v>1</v>
          </cell>
          <cell r="R773" t="str">
            <v>セキスイハイム東北</v>
          </cell>
          <cell r="T773" t="str">
            <v>セキスイハイム東北　</v>
          </cell>
          <cell r="W773" t="str">
            <v>　</v>
          </cell>
          <cell r="Y773" t="str">
            <v/>
          </cell>
          <cell r="BA773" t="str">
            <v/>
          </cell>
          <cell r="BB773" t="str">
            <v/>
          </cell>
          <cell r="BC773" t="str">
            <v/>
          </cell>
          <cell r="BD773" t="str">
            <v/>
          </cell>
          <cell r="BE773" t="str">
            <v/>
          </cell>
          <cell r="BF773" t="str">
            <v/>
          </cell>
          <cell r="BG773" t="str">
            <v>9:30</v>
          </cell>
          <cell r="BH773" t="str">
            <v>17:00</v>
          </cell>
          <cell r="BI773" t="str">
            <v>9:00</v>
          </cell>
          <cell r="BJ773" t="str">
            <v>17:10</v>
          </cell>
          <cell r="BK773" t="str">
            <v/>
          </cell>
          <cell r="BL773" t="str">
            <v/>
          </cell>
        </row>
        <row r="774">
          <cell r="A774" t="str">
            <v>22-1210308-000</v>
          </cell>
          <cell r="B774">
            <v>44739</v>
          </cell>
          <cell r="F774" t="str">
            <v>1210308</v>
          </cell>
          <cell r="H774">
            <v>21</v>
          </cell>
          <cell r="I774" t="str">
            <v>仙台</v>
          </cell>
          <cell r="J774" t="str">
            <v>宮城県建設産業会館</v>
          </cell>
          <cell r="K774" t="str">
            <v>4F 第2・第3会議室</v>
          </cell>
          <cell r="L774">
            <v>44993</v>
          </cell>
          <cell r="P774" t="str">
            <v>一般</v>
          </cell>
          <cell r="Q774">
            <v>1</v>
          </cell>
          <cell r="R774" t="str">
            <v>セキスイハイム東北</v>
          </cell>
          <cell r="T774" t="str">
            <v>セキスイハイム東北　</v>
          </cell>
          <cell r="W774" t="str">
            <v>　</v>
          </cell>
          <cell r="Y774" t="str">
            <v/>
          </cell>
          <cell r="BA774" t="str">
            <v/>
          </cell>
          <cell r="BB774" t="str">
            <v/>
          </cell>
          <cell r="BC774" t="str">
            <v/>
          </cell>
          <cell r="BD774" t="str">
            <v/>
          </cell>
          <cell r="BE774" t="str">
            <v/>
          </cell>
          <cell r="BF774" t="str">
            <v/>
          </cell>
          <cell r="BG774" t="str">
            <v>9:30</v>
          </cell>
          <cell r="BH774" t="str">
            <v>17:00</v>
          </cell>
          <cell r="BI774" t="str">
            <v>9:00</v>
          </cell>
          <cell r="BJ774" t="str">
            <v>17:10</v>
          </cell>
          <cell r="BK774" t="str">
            <v/>
          </cell>
          <cell r="BL774" t="str">
            <v/>
          </cell>
        </row>
        <row r="775">
          <cell r="A775" t="str">
            <v>22-1210308-000</v>
          </cell>
          <cell r="B775">
            <v>44739</v>
          </cell>
          <cell r="F775" t="str">
            <v>1210308</v>
          </cell>
          <cell r="H775">
            <v>21</v>
          </cell>
          <cell r="I775" t="str">
            <v>仙台</v>
          </cell>
          <cell r="J775" t="str">
            <v>宮城県建設産業会館</v>
          </cell>
          <cell r="K775" t="str">
            <v>4F 第2・第3会議室</v>
          </cell>
          <cell r="L775">
            <v>44993</v>
          </cell>
          <cell r="P775" t="str">
            <v>一般</v>
          </cell>
          <cell r="Q775">
            <v>1</v>
          </cell>
          <cell r="R775" t="str">
            <v>セキスイハイム東北</v>
          </cell>
          <cell r="T775" t="str">
            <v>セキスイハイム東北　</v>
          </cell>
          <cell r="W775" t="str">
            <v>　</v>
          </cell>
          <cell r="Y775" t="str">
            <v/>
          </cell>
          <cell r="BA775" t="str">
            <v/>
          </cell>
          <cell r="BB775" t="str">
            <v/>
          </cell>
          <cell r="BC775" t="str">
            <v/>
          </cell>
          <cell r="BD775" t="str">
            <v/>
          </cell>
          <cell r="BE775" t="str">
            <v/>
          </cell>
          <cell r="BF775" t="str">
            <v/>
          </cell>
          <cell r="BG775" t="str">
            <v>9:30</v>
          </cell>
          <cell r="BH775" t="str">
            <v>17:00</v>
          </cell>
          <cell r="BI775" t="str">
            <v>9:00</v>
          </cell>
          <cell r="BJ775" t="str">
            <v>17:10</v>
          </cell>
          <cell r="BK775" t="str">
            <v/>
          </cell>
          <cell r="BL775" t="str">
            <v/>
          </cell>
        </row>
        <row r="776">
          <cell r="A776" t="str">
            <v>22-1210308-000</v>
          </cell>
          <cell r="B776">
            <v>44739</v>
          </cell>
          <cell r="F776" t="str">
            <v>1210308</v>
          </cell>
          <cell r="H776">
            <v>21</v>
          </cell>
          <cell r="I776" t="str">
            <v>仙台</v>
          </cell>
          <cell r="J776" t="str">
            <v>宮城県建設産業会館</v>
          </cell>
          <cell r="K776" t="str">
            <v>4F 第2・第3会議室</v>
          </cell>
          <cell r="L776">
            <v>44993</v>
          </cell>
          <cell r="P776" t="str">
            <v>一般</v>
          </cell>
          <cell r="Q776">
            <v>1</v>
          </cell>
          <cell r="R776" t="str">
            <v>セキスイハイム東北</v>
          </cell>
          <cell r="T776" t="str">
            <v>セキスイハイム東北　</v>
          </cell>
          <cell r="W776" t="str">
            <v>　</v>
          </cell>
          <cell r="Y776" t="str">
            <v/>
          </cell>
          <cell r="BA776" t="str">
            <v/>
          </cell>
          <cell r="BB776" t="str">
            <v/>
          </cell>
          <cell r="BC776" t="str">
            <v/>
          </cell>
          <cell r="BD776" t="str">
            <v/>
          </cell>
          <cell r="BE776" t="str">
            <v/>
          </cell>
          <cell r="BF776" t="str">
            <v/>
          </cell>
          <cell r="BG776" t="str">
            <v>9:30</v>
          </cell>
          <cell r="BH776" t="str">
            <v>17:00</v>
          </cell>
          <cell r="BI776" t="str">
            <v>9:00</v>
          </cell>
          <cell r="BJ776" t="str">
            <v>17:10</v>
          </cell>
          <cell r="BK776" t="str">
            <v/>
          </cell>
          <cell r="BL776" t="str">
            <v/>
          </cell>
        </row>
        <row r="777">
          <cell r="A777" t="str">
            <v>22-1210308-000</v>
          </cell>
          <cell r="B777">
            <v>44739</v>
          </cell>
          <cell r="F777" t="str">
            <v>1210308</v>
          </cell>
          <cell r="H777">
            <v>21</v>
          </cell>
          <cell r="I777" t="str">
            <v>仙台</v>
          </cell>
          <cell r="J777" t="str">
            <v>宮城県建設産業会館</v>
          </cell>
          <cell r="K777" t="str">
            <v>4F 第2・第3会議室</v>
          </cell>
          <cell r="L777">
            <v>44993</v>
          </cell>
          <cell r="P777" t="str">
            <v>一般</v>
          </cell>
          <cell r="Q777">
            <v>1</v>
          </cell>
          <cell r="R777" t="str">
            <v>セキスイハイム東北</v>
          </cell>
          <cell r="T777" t="str">
            <v>セキスイハイム東北　</v>
          </cell>
          <cell r="W777" t="str">
            <v>　</v>
          </cell>
          <cell r="Y777" t="str">
            <v/>
          </cell>
          <cell r="BA777" t="str">
            <v/>
          </cell>
          <cell r="BB777" t="str">
            <v/>
          </cell>
          <cell r="BC777" t="str">
            <v/>
          </cell>
          <cell r="BD777" t="str">
            <v/>
          </cell>
          <cell r="BE777" t="str">
            <v/>
          </cell>
          <cell r="BF777" t="str">
            <v/>
          </cell>
          <cell r="BG777" t="str">
            <v>9:30</v>
          </cell>
          <cell r="BH777" t="str">
            <v>17:00</v>
          </cell>
          <cell r="BI777" t="str">
            <v>9:00</v>
          </cell>
          <cell r="BJ777" t="str">
            <v>17:10</v>
          </cell>
          <cell r="BK777" t="str">
            <v/>
          </cell>
          <cell r="BL777" t="str">
            <v/>
          </cell>
        </row>
        <row r="778">
          <cell r="A778" t="str">
            <v>22-1210308-000</v>
          </cell>
          <cell r="B778">
            <v>44840</v>
          </cell>
          <cell r="F778" t="str">
            <v>1210308</v>
          </cell>
          <cell r="H778">
            <v>21</v>
          </cell>
          <cell r="I778" t="str">
            <v>仙台</v>
          </cell>
          <cell r="J778" t="str">
            <v>宮城県建設産業会館</v>
          </cell>
          <cell r="K778" t="str">
            <v>4F 第2・第3会議室</v>
          </cell>
          <cell r="L778">
            <v>44993</v>
          </cell>
          <cell r="P778" t="str">
            <v>一般</v>
          </cell>
          <cell r="Q778">
            <v>1</v>
          </cell>
          <cell r="R778" t="str">
            <v>パナソニックリフォーム</v>
          </cell>
          <cell r="S778" t="str">
            <v>10/6古本様よりメール</v>
          </cell>
          <cell r="T778" t="str">
            <v>パナソニックリフォーム　10/6古本様よりメール</v>
          </cell>
          <cell r="W778" t="str">
            <v>　</v>
          </cell>
          <cell r="Y778" t="str">
            <v/>
          </cell>
          <cell r="BA778" t="str">
            <v/>
          </cell>
          <cell r="BB778" t="str">
            <v/>
          </cell>
          <cell r="BC778" t="str">
            <v/>
          </cell>
          <cell r="BD778" t="str">
            <v/>
          </cell>
          <cell r="BE778" t="str">
            <v/>
          </cell>
          <cell r="BF778" t="str">
            <v/>
          </cell>
          <cell r="BG778" t="str">
            <v>9:30</v>
          </cell>
          <cell r="BH778" t="str">
            <v>17:00</v>
          </cell>
          <cell r="BI778" t="str">
            <v>9:00</v>
          </cell>
          <cell r="BJ778" t="str">
            <v>17:10</v>
          </cell>
          <cell r="BK778" t="str">
            <v/>
          </cell>
          <cell r="BL778" t="str">
            <v/>
          </cell>
        </row>
        <row r="779">
          <cell r="A779" t="str">
            <v>22-1210308-000</v>
          </cell>
          <cell r="B779">
            <v>44840</v>
          </cell>
          <cell r="F779" t="str">
            <v>1210308</v>
          </cell>
          <cell r="H779">
            <v>21</v>
          </cell>
          <cell r="I779" t="str">
            <v>仙台</v>
          </cell>
          <cell r="J779" t="str">
            <v>宮城県建設産業会館</v>
          </cell>
          <cell r="K779" t="str">
            <v>4F 第2・第3会議室</v>
          </cell>
          <cell r="L779">
            <v>44993</v>
          </cell>
          <cell r="P779" t="str">
            <v>一般</v>
          </cell>
          <cell r="Q779">
            <v>1</v>
          </cell>
          <cell r="R779" t="str">
            <v>パナソニックリフォーム</v>
          </cell>
          <cell r="S779" t="str">
            <v>10/6古本様よりメール</v>
          </cell>
          <cell r="T779" t="str">
            <v>パナソニックリフォーム　10/6古本様よりメール</v>
          </cell>
          <cell r="W779" t="str">
            <v>　</v>
          </cell>
          <cell r="Y779" t="str">
            <v/>
          </cell>
          <cell r="BA779" t="str">
            <v/>
          </cell>
          <cell r="BB779" t="str">
            <v/>
          </cell>
          <cell r="BC779" t="str">
            <v/>
          </cell>
          <cell r="BD779" t="str">
            <v/>
          </cell>
          <cell r="BE779" t="str">
            <v/>
          </cell>
          <cell r="BF779" t="str">
            <v/>
          </cell>
          <cell r="BG779" t="str">
            <v>9:30</v>
          </cell>
          <cell r="BH779" t="str">
            <v>17:00</v>
          </cell>
          <cell r="BI779" t="str">
            <v>9:00</v>
          </cell>
          <cell r="BJ779" t="str">
            <v>17:10</v>
          </cell>
          <cell r="BK779" t="str">
            <v/>
          </cell>
          <cell r="BL779" t="str">
            <v/>
          </cell>
        </row>
        <row r="780">
          <cell r="A780" t="str">
            <v>22-1210308-000</v>
          </cell>
          <cell r="B780">
            <v>44840</v>
          </cell>
          <cell r="F780" t="str">
            <v>1210308</v>
          </cell>
          <cell r="H780">
            <v>21</v>
          </cell>
          <cell r="I780" t="str">
            <v>仙台</v>
          </cell>
          <cell r="J780" t="str">
            <v>宮城県建設産業会館</v>
          </cell>
          <cell r="K780" t="str">
            <v>4F 第2・第3会議室</v>
          </cell>
          <cell r="L780">
            <v>44993</v>
          </cell>
          <cell r="P780" t="str">
            <v>一般</v>
          </cell>
          <cell r="Q780">
            <v>1</v>
          </cell>
          <cell r="R780" t="str">
            <v>パナソニックリフォーム</v>
          </cell>
          <cell r="S780" t="str">
            <v>10/6古本様よりメール</v>
          </cell>
          <cell r="T780" t="str">
            <v>パナソニックリフォーム　10/6古本様よりメール</v>
          </cell>
          <cell r="W780" t="str">
            <v>　</v>
          </cell>
          <cell r="Y780" t="str">
            <v/>
          </cell>
          <cell r="BA780" t="str">
            <v/>
          </cell>
          <cell r="BB780" t="str">
            <v/>
          </cell>
          <cell r="BC780" t="str">
            <v/>
          </cell>
          <cell r="BD780" t="str">
            <v/>
          </cell>
          <cell r="BE780" t="str">
            <v/>
          </cell>
          <cell r="BF780" t="str">
            <v/>
          </cell>
          <cell r="BG780" t="str">
            <v>9:30</v>
          </cell>
          <cell r="BH780" t="str">
            <v>17:00</v>
          </cell>
          <cell r="BI780" t="str">
            <v>9:00</v>
          </cell>
          <cell r="BJ780" t="str">
            <v>17:10</v>
          </cell>
          <cell r="BK780" t="str">
            <v/>
          </cell>
          <cell r="BL780" t="str">
            <v/>
          </cell>
        </row>
        <row r="781">
          <cell r="A781" t="str">
            <v>22-1210308-000</v>
          </cell>
          <cell r="B781">
            <v>44840</v>
          </cell>
          <cell r="F781" t="str">
            <v>1210308</v>
          </cell>
          <cell r="H781">
            <v>21</v>
          </cell>
          <cell r="I781" t="str">
            <v>仙台</v>
          </cell>
          <cell r="J781" t="str">
            <v>宮城県建設産業会館</v>
          </cell>
          <cell r="K781" t="str">
            <v>4F 第2・第3会議室</v>
          </cell>
          <cell r="L781">
            <v>44993</v>
          </cell>
          <cell r="P781" t="str">
            <v>一般</v>
          </cell>
          <cell r="Q781">
            <v>1</v>
          </cell>
          <cell r="R781" t="str">
            <v>パナソニックリフォーム</v>
          </cell>
          <cell r="S781" t="str">
            <v>北海道東北営業部</v>
          </cell>
          <cell r="T781" t="str">
            <v>パナソニックリフォーム　北海道東北営業部</v>
          </cell>
          <cell r="U781" t="str">
            <v>阿部</v>
          </cell>
          <cell r="W781" t="str">
            <v>阿部　</v>
          </cell>
          <cell r="Y781" t="str">
            <v/>
          </cell>
          <cell r="BA781" t="str">
            <v/>
          </cell>
          <cell r="BB781" t="str">
            <v/>
          </cell>
          <cell r="BC781" t="str">
            <v/>
          </cell>
          <cell r="BD781" t="str">
            <v/>
          </cell>
          <cell r="BE781" t="str">
            <v/>
          </cell>
          <cell r="BF781" t="str">
            <v/>
          </cell>
          <cell r="BG781" t="str">
            <v>9:30</v>
          </cell>
          <cell r="BH781" t="str">
            <v>17:00</v>
          </cell>
          <cell r="BI781" t="str">
            <v>9:00</v>
          </cell>
          <cell r="BJ781" t="str">
            <v>17:10</v>
          </cell>
          <cell r="BK781" t="str">
            <v/>
          </cell>
          <cell r="BL781" t="str">
            <v/>
          </cell>
        </row>
        <row r="782">
          <cell r="A782" t="str">
            <v>22-1210308-000</v>
          </cell>
          <cell r="B782">
            <v>44840</v>
          </cell>
          <cell r="F782" t="str">
            <v>1210308</v>
          </cell>
          <cell r="H782">
            <v>21</v>
          </cell>
          <cell r="I782" t="str">
            <v>仙台</v>
          </cell>
          <cell r="J782" t="str">
            <v>宮城県建設産業会館</v>
          </cell>
          <cell r="K782" t="str">
            <v>4F 第2・第3会議室</v>
          </cell>
          <cell r="L782">
            <v>44993</v>
          </cell>
          <cell r="P782" t="str">
            <v>一般</v>
          </cell>
          <cell r="Q782">
            <v>1</v>
          </cell>
          <cell r="R782" t="str">
            <v>パナソニックリフォーム</v>
          </cell>
          <cell r="S782" t="str">
            <v>北海道東北営業部</v>
          </cell>
          <cell r="T782" t="str">
            <v>パナソニックリフォーム　北海道東北営業部</v>
          </cell>
          <cell r="U782" t="str">
            <v>生江</v>
          </cell>
          <cell r="W782" t="str">
            <v>生江　</v>
          </cell>
          <cell r="Y782" t="str">
            <v/>
          </cell>
          <cell r="BA782" t="str">
            <v/>
          </cell>
          <cell r="BB782" t="str">
            <v/>
          </cell>
          <cell r="BC782" t="str">
            <v/>
          </cell>
          <cell r="BD782" t="str">
            <v/>
          </cell>
          <cell r="BE782" t="str">
            <v/>
          </cell>
          <cell r="BF782" t="str">
            <v/>
          </cell>
          <cell r="BG782" t="str">
            <v>9:30</v>
          </cell>
          <cell r="BH782" t="str">
            <v>17:00</v>
          </cell>
          <cell r="BI782" t="str">
            <v>9:00</v>
          </cell>
          <cell r="BJ782" t="str">
            <v>17:10</v>
          </cell>
          <cell r="BK782" t="str">
            <v/>
          </cell>
          <cell r="BL782" t="str">
            <v/>
          </cell>
        </row>
        <row r="783">
          <cell r="A783" t="str">
            <v>22-1210308-000</v>
          </cell>
          <cell r="B783">
            <v>44840</v>
          </cell>
          <cell r="F783" t="str">
            <v>1210308</v>
          </cell>
          <cell r="H783">
            <v>21</v>
          </cell>
          <cell r="I783" t="str">
            <v>仙台</v>
          </cell>
          <cell r="J783" t="str">
            <v>宮城県建設産業会館</v>
          </cell>
          <cell r="K783" t="str">
            <v>4F 第2・第3会議室</v>
          </cell>
          <cell r="L783">
            <v>44993</v>
          </cell>
          <cell r="P783" t="str">
            <v>一般</v>
          </cell>
          <cell r="Q783">
            <v>1</v>
          </cell>
          <cell r="R783" t="str">
            <v>パナソニックリフォーム</v>
          </cell>
          <cell r="S783" t="str">
            <v>北海道東北営業部</v>
          </cell>
          <cell r="T783" t="str">
            <v>パナソニックリフォーム　北海道東北営業部</v>
          </cell>
          <cell r="U783" t="str">
            <v>藤田</v>
          </cell>
          <cell r="W783" t="str">
            <v>藤田　</v>
          </cell>
          <cell r="Y783" t="str">
            <v/>
          </cell>
          <cell r="BA783" t="str">
            <v/>
          </cell>
          <cell r="BB783" t="str">
            <v/>
          </cell>
          <cell r="BC783" t="str">
            <v/>
          </cell>
          <cell r="BD783" t="str">
            <v/>
          </cell>
          <cell r="BE783" t="str">
            <v/>
          </cell>
          <cell r="BF783" t="str">
            <v/>
          </cell>
          <cell r="BG783" t="str">
            <v>9:30</v>
          </cell>
          <cell r="BH783" t="str">
            <v>17:00</v>
          </cell>
          <cell r="BI783" t="str">
            <v>9:00</v>
          </cell>
          <cell r="BJ783" t="str">
            <v>17:10</v>
          </cell>
          <cell r="BK783" t="str">
            <v/>
          </cell>
          <cell r="BL783" t="str">
            <v/>
          </cell>
        </row>
        <row r="784">
          <cell r="A784" t="str">
            <v>22-1210308-000</v>
          </cell>
          <cell r="B784">
            <v>44840</v>
          </cell>
          <cell r="F784" t="str">
            <v>1210308</v>
          </cell>
          <cell r="H784">
            <v>21</v>
          </cell>
          <cell r="I784" t="str">
            <v>仙台</v>
          </cell>
          <cell r="J784" t="str">
            <v>宮城県建設産業会館</v>
          </cell>
          <cell r="K784" t="str">
            <v>4F 第2・第3会議室</v>
          </cell>
          <cell r="L784">
            <v>44993</v>
          </cell>
          <cell r="P784" t="str">
            <v>一般</v>
          </cell>
          <cell r="Q784">
            <v>1</v>
          </cell>
          <cell r="R784" t="str">
            <v>パナソニックリフォーム</v>
          </cell>
          <cell r="S784" t="str">
            <v>北海道東北営業部</v>
          </cell>
          <cell r="T784" t="str">
            <v>パナソニックリフォーム　北海道東北営業部</v>
          </cell>
          <cell r="U784" t="str">
            <v>安齋</v>
          </cell>
          <cell r="W784" t="str">
            <v>安齋　</v>
          </cell>
          <cell r="Y784" t="str">
            <v/>
          </cell>
          <cell r="BA784" t="str">
            <v/>
          </cell>
          <cell r="BB784" t="str">
            <v/>
          </cell>
          <cell r="BC784" t="str">
            <v/>
          </cell>
          <cell r="BD784" t="str">
            <v/>
          </cell>
          <cell r="BE784" t="str">
            <v/>
          </cell>
          <cell r="BF784" t="str">
            <v/>
          </cell>
          <cell r="BG784" t="str">
            <v>9:30</v>
          </cell>
          <cell r="BH784" t="str">
            <v>17:00</v>
          </cell>
          <cell r="BI784" t="str">
            <v>9:00</v>
          </cell>
          <cell r="BJ784" t="str">
            <v>17:10</v>
          </cell>
          <cell r="BK784" t="str">
            <v/>
          </cell>
          <cell r="BL784" t="str">
            <v/>
          </cell>
        </row>
        <row r="785">
          <cell r="A785" t="str">
            <v>22-1210308-000</v>
          </cell>
          <cell r="B785">
            <v>44840</v>
          </cell>
          <cell r="F785" t="str">
            <v>1210308</v>
          </cell>
          <cell r="H785">
            <v>21</v>
          </cell>
          <cell r="I785" t="str">
            <v>仙台</v>
          </cell>
          <cell r="J785" t="str">
            <v>宮城県建設産業会館</v>
          </cell>
          <cell r="K785" t="str">
            <v>4F 第2・第3会議室</v>
          </cell>
          <cell r="L785">
            <v>44993</v>
          </cell>
          <cell r="P785" t="str">
            <v>一般</v>
          </cell>
          <cell r="Q785">
            <v>1</v>
          </cell>
          <cell r="R785" t="str">
            <v>パナソニックリフォーム</v>
          </cell>
          <cell r="S785" t="str">
            <v>北海道東北営業部</v>
          </cell>
          <cell r="T785" t="str">
            <v>パナソニックリフォーム　北海道東北営業部</v>
          </cell>
          <cell r="U785" t="str">
            <v>榊原</v>
          </cell>
          <cell r="W785" t="str">
            <v>榊原　</v>
          </cell>
          <cell r="Y785" t="str">
            <v/>
          </cell>
          <cell r="BA785" t="str">
            <v/>
          </cell>
          <cell r="BB785" t="str">
            <v/>
          </cell>
          <cell r="BC785" t="str">
            <v/>
          </cell>
          <cell r="BD785" t="str">
            <v/>
          </cell>
          <cell r="BE785" t="str">
            <v/>
          </cell>
          <cell r="BF785" t="str">
            <v/>
          </cell>
          <cell r="BG785" t="str">
            <v>9:30</v>
          </cell>
          <cell r="BH785" t="str">
            <v>17:00</v>
          </cell>
          <cell r="BI785" t="str">
            <v>9:00</v>
          </cell>
          <cell r="BJ785" t="str">
            <v>17:10</v>
          </cell>
          <cell r="BK785" t="str">
            <v/>
          </cell>
          <cell r="BL785" t="str">
            <v/>
          </cell>
        </row>
        <row r="786">
          <cell r="A786" t="str">
            <v>22-1210308-000</v>
          </cell>
          <cell r="B786">
            <v>44840</v>
          </cell>
          <cell r="F786" t="str">
            <v>1210308</v>
          </cell>
          <cell r="H786">
            <v>21</v>
          </cell>
          <cell r="I786" t="str">
            <v>仙台</v>
          </cell>
          <cell r="J786" t="str">
            <v>宮城県建設産業会館</v>
          </cell>
          <cell r="K786" t="str">
            <v>4F 第2・第3会議室</v>
          </cell>
          <cell r="L786">
            <v>44993</v>
          </cell>
          <cell r="P786" t="str">
            <v>一般</v>
          </cell>
          <cell r="Q786">
            <v>1</v>
          </cell>
          <cell r="R786" t="str">
            <v>パナソニックリフォーム</v>
          </cell>
          <cell r="S786" t="str">
            <v>北海道東北営業部</v>
          </cell>
          <cell r="T786" t="str">
            <v>パナソニックリフォーム　北海道東北営業部</v>
          </cell>
          <cell r="U786" t="str">
            <v>森</v>
          </cell>
          <cell r="W786" t="str">
            <v>森　</v>
          </cell>
          <cell r="Y786" t="str">
            <v/>
          </cell>
          <cell r="BA786" t="str">
            <v/>
          </cell>
          <cell r="BB786" t="str">
            <v/>
          </cell>
          <cell r="BC786" t="str">
            <v/>
          </cell>
          <cell r="BD786" t="str">
            <v/>
          </cell>
          <cell r="BE786" t="str">
            <v/>
          </cell>
          <cell r="BF786" t="str">
            <v/>
          </cell>
          <cell r="BG786" t="str">
            <v>9:30</v>
          </cell>
          <cell r="BH786" t="str">
            <v>17:00</v>
          </cell>
          <cell r="BI786" t="str">
            <v>9:00</v>
          </cell>
          <cell r="BJ786" t="str">
            <v>17:10</v>
          </cell>
          <cell r="BK786" t="str">
            <v/>
          </cell>
          <cell r="BL786" t="str">
            <v/>
          </cell>
        </row>
        <row r="787">
          <cell r="A787" t="str">
            <v>22-1210308-000</v>
          </cell>
          <cell r="B787">
            <v>44840</v>
          </cell>
          <cell r="F787" t="str">
            <v>1210308</v>
          </cell>
          <cell r="H787">
            <v>21</v>
          </cell>
          <cell r="I787" t="str">
            <v>仙台</v>
          </cell>
          <cell r="J787" t="str">
            <v>宮城県建設産業会館</v>
          </cell>
          <cell r="K787" t="str">
            <v>4F 第2・第3会議室</v>
          </cell>
          <cell r="L787">
            <v>44993</v>
          </cell>
          <cell r="P787" t="str">
            <v>一般</v>
          </cell>
          <cell r="Q787">
            <v>1</v>
          </cell>
          <cell r="R787" t="str">
            <v>パナソニックリフォーム</v>
          </cell>
          <cell r="S787" t="str">
            <v>北海道東北営業部</v>
          </cell>
          <cell r="T787" t="str">
            <v>パナソニックリフォーム　北海道東北営業部</v>
          </cell>
          <cell r="U787" t="str">
            <v>小椋</v>
          </cell>
          <cell r="W787" t="str">
            <v>小椋　</v>
          </cell>
          <cell r="Y787" t="str">
            <v/>
          </cell>
          <cell r="BA787" t="str">
            <v/>
          </cell>
          <cell r="BB787" t="str">
            <v/>
          </cell>
          <cell r="BC787" t="str">
            <v/>
          </cell>
          <cell r="BD787" t="str">
            <v/>
          </cell>
          <cell r="BE787" t="str">
            <v/>
          </cell>
          <cell r="BF787" t="str">
            <v/>
          </cell>
          <cell r="BG787" t="str">
            <v>9:30</v>
          </cell>
          <cell r="BH787" t="str">
            <v>17:00</v>
          </cell>
          <cell r="BI787" t="str">
            <v>9:00</v>
          </cell>
          <cell r="BJ787" t="str">
            <v>17:10</v>
          </cell>
          <cell r="BK787" t="str">
            <v/>
          </cell>
          <cell r="BL787" t="str">
            <v/>
          </cell>
        </row>
        <row r="788">
          <cell r="A788" t="str">
            <v>22-1210308-001</v>
          </cell>
          <cell r="B788">
            <v>44751</v>
          </cell>
          <cell r="C788">
            <v>44754</v>
          </cell>
          <cell r="D788">
            <v>44755</v>
          </cell>
          <cell r="F788" t="str">
            <v>1210308</v>
          </cell>
          <cell r="G788">
            <v>1</v>
          </cell>
          <cell r="H788">
            <v>21</v>
          </cell>
          <cell r="I788" t="str">
            <v>仙台</v>
          </cell>
          <cell r="J788" t="str">
            <v>宮城県建設産業会館</v>
          </cell>
          <cell r="K788" t="str">
            <v>4F 第2・第3会議室</v>
          </cell>
          <cell r="L788">
            <v>44993</v>
          </cell>
          <cell r="M788">
            <v>44994</v>
          </cell>
          <cell r="O788" t="str">
            <v>仙台</v>
          </cell>
          <cell r="P788" t="str">
            <v>一般</v>
          </cell>
          <cell r="Q788">
            <v>1</v>
          </cell>
          <cell r="R788" t="str">
            <v>カネコ</v>
          </cell>
          <cell r="S788" t="str">
            <v>マサシ</v>
          </cell>
          <cell r="T788" t="str">
            <v>カネコ　マサシ</v>
          </cell>
          <cell r="U788" t="str">
            <v>金子</v>
          </cell>
          <cell r="V788" t="str">
            <v>賢史</v>
          </cell>
          <cell r="W788" t="str">
            <v>金子　賢史</v>
          </cell>
          <cell r="X788">
            <v>25038</v>
          </cell>
          <cell r="Y788">
            <v>54</v>
          </cell>
          <cell r="Z788" t="str">
            <v>192-0917</v>
          </cell>
          <cell r="AA788" t="str">
            <v>東京都</v>
          </cell>
          <cell r="AB788" t="str">
            <v>八王子市西片倉3-11-3</v>
          </cell>
          <cell r="AC788" t="str">
            <v>ラナイズみなみ野402</v>
          </cell>
          <cell r="AD788" t="str">
            <v>090-5849-9014</v>
          </cell>
          <cell r="AE788" t="str">
            <v>m-kaneko@mitsuihome.co.jp</v>
          </cell>
          <cell r="AF788" t="str">
            <v>三井ホーム株式会社</v>
          </cell>
          <cell r="AG788" t="str">
            <v>東北統括支店</v>
          </cell>
          <cell r="AH788" t="str">
            <v>984-0051</v>
          </cell>
          <cell r="AI788" t="str">
            <v>宮城県</v>
          </cell>
          <cell r="AJ788" t="str">
            <v>仙台市若林区新寺1-3-45</v>
          </cell>
          <cell r="AK788" t="str">
            <v>AI.Premium 7F</v>
          </cell>
          <cell r="AL788" t="str">
            <v>022-292-3603</v>
          </cell>
          <cell r="AM788" t="str">
            <v>⑥</v>
          </cell>
          <cell r="AN788" t="str">
            <v>金子　賢史</v>
          </cell>
          <cell r="AO788">
            <v>1</v>
          </cell>
          <cell r="AP788">
            <v>1</v>
          </cell>
          <cell r="AS788" t="str">
            <v>三菱</v>
          </cell>
          <cell r="AT788">
            <v>44768</v>
          </cell>
          <cell r="BA788" t="str">
            <v/>
          </cell>
          <cell r="BB788" t="str">
            <v/>
          </cell>
          <cell r="BC788" t="str">
            <v/>
          </cell>
          <cell r="BD788" t="str">
            <v/>
          </cell>
          <cell r="BE788" t="str">
            <v/>
          </cell>
          <cell r="BF788" t="str">
            <v/>
          </cell>
          <cell r="BG788" t="str">
            <v>9:30</v>
          </cell>
          <cell r="BH788" t="str">
            <v>17:00</v>
          </cell>
          <cell r="BI788" t="str">
            <v>9:00</v>
          </cell>
          <cell r="BJ788" t="str">
            <v>17:10</v>
          </cell>
          <cell r="BK788" t="str">
            <v/>
          </cell>
          <cell r="BL788" t="str">
            <v/>
          </cell>
        </row>
        <row r="789">
          <cell r="A789" t="str">
            <v>22-1210308-002</v>
          </cell>
          <cell r="B789">
            <v>44826</v>
          </cell>
          <cell r="C789">
            <v>44824</v>
          </cell>
          <cell r="E789">
            <v>0</v>
          </cell>
          <cell r="F789" t="str">
            <v>1210308</v>
          </cell>
          <cell r="G789">
            <v>2</v>
          </cell>
          <cell r="H789">
            <v>21</v>
          </cell>
          <cell r="I789" t="str">
            <v>仙台</v>
          </cell>
          <cell r="J789" t="str">
            <v>宮城県建設産業会館</v>
          </cell>
          <cell r="K789" t="str">
            <v>4F 第2・第3会議室</v>
          </cell>
          <cell r="L789">
            <v>44993</v>
          </cell>
          <cell r="M789">
            <v>44994</v>
          </cell>
          <cell r="O789" t="str">
            <v>仙台</v>
          </cell>
          <cell r="P789" t="str">
            <v>一般</v>
          </cell>
          <cell r="Q789">
            <v>1</v>
          </cell>
          <cell r="R789" t="str">
            <v>オオモリ</v>
          </cell>
          <cell r="S789" t="str">
            <v>テッペイ</v>
          </cell>
          <cell r="T789" t="str">
            <v>オオモリ　テッペイ</v>
          </cell>
          <cell r="U789" t="str">
            <v>大森</v>
          </cell>
          <cell r="V789" t="str">
            <v>鉄平</v>
          </cell>
          <cell r="W789" t="str">
            <v>大森　鉄平</v>
          </cell>
          <cell r="X789">
            <v>30812</v>
          </cell>
          <cell r="Y789">
            <v>38</v>
          </cell>
          <cell r="Z789" t="str">
            <v>963-8041</v>
          </cell>
          <cell r="AA789" t="str">
            <v>福島県</v>
          </cell>
          <cell r="AB789" t="str">
            <v>郡山市富田町字上赤沼42-29</v>
          </cell>
          <cell r="AC789" t="str">
            <v/>
          </cell>
          <cell r="AD789" t="str">
            <v>090-5187-9705</v>
          </cell>
          <cell r="AE789" t="str">
            <v>Teppei_Oomori@home.misawa.co.jp</v>
          </cell>
          <cell r="AF789" t="str">
            <v>東北ミサワホーム株式会社</v>
          </cell>
          <cell r="AG789" t="str">
            <v>福島支店</v>
          </cell>
          <cell r="AH789" t="str">
            <v>963-0115</v>
          </cell>
          <cell r="AI789" t="str">
            <v>福島県</v>
          </cell>
          <cell r="AJ789" t="str">
            <v>郡山市南1丁目82</v>
          </cell>
          <cell r="AK789" t="str">
            <v/>
          </cell>
          <cell r="AL789" t="str">
            <v>024-937-4111</v>
          </cell>
          <cell r="AM789" t="str">
            <v>⑥</v>
          </cell>
          <cell r="AN789" t="str">
            <v>大森鉄平</v>
          </cell>
          <cell r="AO789">
            <v>0</v>
          </cell>
          <cell r="AP789">
            <v>1</v>
          </cell>
          <cell r="AS789" t="str">
            <v>一括</v>
          </cell>
          <cell r="BA789" t="str">
            <v/>
          </cell>
          <cell r="BB789" t="str">
            <v/>
          </cell>
          <cell r="BC789" t="str">
            <v/>
          </cell>
          <cell r="BD789" t="str">
            <v/>
          </cell>
          <cell r="BE789" t="str">
            <v/>
          </cell>
          <cell r="BF789" t="str">
            <v/>
          </cell>
          <cell r="BG789" t="str">
            <v>9:30</v>
          </cell>
          <cell r="BH789" t="str">
            <v>17:00</v>
          </cell>
          <cell r="BI789" t="str">
            <v>9:00</v>
          </cell>
          <cell r="BJ789" t="str">
            <v>17:10</v>
          </cell>
          <cell r="BK789" t="str">
            <v/>
          </cell>
          <cell r="BL789" t="str">
            <v/>
          </cell>
        </row>
        <row r="790">
          <cell r="A790" t="str">
            <v>22-1210308-003</v>
          </cell>
          <cell r="B790">
            <v>44826</v>
          </cell>
          <cell r="C790">
            <v>44824</v>
          </cell>
          <cell r="E790">
            <v>0</v>
          </cell>
          <cell r="F790" t="str">
            <v>1210308</v>
          </cell>
          <cell r="G790">
            <v>3</v>
          </cell>
          <cell r="H790">
            <v>21</v>
          </cell>
          <cell r="I790" t="str">
            <v>仙台</v>
          </cell>
          <cell r="J790" t="str">
            <v>宮城県建設産業会館</v>
          </cell>
          <cell r="K790" t="str">
            <v>4F 第2・第3会議室</v>
          </cell>
          <cell r="L790">
            <v>44993</v>
          </cell>
          <cell r="M790">
            <v>44994</v>
          </cell>
          <cell r="O790" t="str">
            <v>仙台</v>
          </cell>
          <cell r="P790" t="str">
            <v>一般</v>
          </cell>
          <cell r="Q790">
            <v>1</v>
          </cell>
          <cell r="R790" t="str">
            <v>ワタベ</v>
          </cell>
          <cell r="S790" t="str">
            <v>カツヒサ</v>
          </cell>
          <cell r="T790" t="str">
            <v>ワタベ　カツヒサ</v>
          </cell>
          <cell r="U790" t="str">
            <v>渡部</v>
          </cell>
          <cell r="V790" t="str">
            <v>勝久</v>
          </cell>
          <cell r="W790" t="str">
            <v>渡部　勝久</v>
          </cell>
          <cell r="X790">
            <v>28968</v>
          </cell>
          <cell r="Y790">
            <v>43</v>
          </cell>
          <cell r="Z790" t="str">
            <v>962-0516</v>
          </cell>
          <cell r="AA790" t="str">
            <v>福島県</v>
          </cell>
          <cell r="AB790" t="str">
            <v>岩瀬郡天栄村小川字中田115</v>
          </cell>
          <cell r="AD790" t="str">
            <v>080-6043-2562</v>
          </cell>
          <cell r="AE790" t="str">
            <v>Katsuhisa_Endou@home.misawa.co.jp</v>
          </cell>
          <cell r="AF790" t="str">
            <v>東北ミサワホーム株式会社</v>
          </cell>
          <cell r="AG790" t="str">
            <v>福島支店</v>
          </cell>
          <cell r="AH790" t="str">
            <v>971-8144</v>
          </cell>
          <cell r="AI790" t="str">
            <v>福島県</v>
          </cell>
          <cell r="AJ790" t="str">
            <v>いわき市鹿島町久保字飯栗田17-3</v>
          </cell>
          <cell r="AL790" t="str">
            <v>0246-68-6560</v>
          </cell>
          <cell r="AM790" t="str">
            <v>①</v>
          </cell>
          <cell r="AN790" t="str">
            <v>渡部　勝久</v>
          </cell>
          <cell r="AO790">
            <v>1</v>
          </cell>
          <cell r="AP790">
            <v>1</v>
          </cell>
          <cell r="AS790" t="str">
            <v>一括</v>
          </cell>
          <cell r="BA790" t="str">
            <v/>
          </cell>
          <cell r="BB790" t="str">
            <v/>
          </cell>
          <cell r="BC790" t="str">
            <v/>
          </cell>
          <cell r="BD790" t="str">
            <v/>
          </cell>
          <cell r="BE790" t="str">
            <v/>
          </cell>
          <cell r="BF790" t="str">
            <v/>
          </cell>
          <cell r="BG790" t="str">
            <v>9:30</v>
          </cell>
          <cell r="BH790" t="str">
            <v>17:00</v>
          </cell>
          <cell r="BI790" t="str">
            <v>9:00</v>
          </cell>
          <cell r="BJ790" t="str">
            <v>17:10</v>
          </cell>
          <cell r="BK790" t="str">
            <v/>
          </cell>
          <cell r="BL790" t="str">
            <v/>
          </cell>
        </row>
        <row r="791">
          <cell r="A791" t="str">
            <v>22-1210308-004</v>
          </cell>
          <cell r="B791">
            <v>44826</v>
          </cell>
          <cell r="C791">
            <v>44824</v>
          </cell>
          <cell r="E791">
            <v>0</v>
          </cell>
          <cell r="F791" t="str">
            <v>1210308</v>
          </cell>
          <cell r="G791">
            <v>4</v>
          </cell>
          <cell r="H791">
            <v>21</v>
          </cell>
          <cell r="I791" t="str">
            <v>仙台</v>
          </cell>
          <cell r="J791" t="str">
            <v>宮城県建設産業会館</v>
          </cell>
          <cell r="K791" t="str">
            <v>4F 第2・第3会議室</v>
          </cell>
          <cell r="L791">
            <v>44993</v>
          </cell>
          <cell r="M791">
            <v>44994</v>
          </cell>
          <cell r="O791" t="str">
            <v>仙台</v>
          </cell>
          <cell r="P791" t="str">
            <v>一般</v>
          </cell>
          <cell r="Q791">
            <v>1</v>
          </cell>
          <cell r="R791" t="str">
            <v>ネモト</v>
          </cell>
          <cell r="S791" t="str">
            <v>テツヤ</v>
          </cell>
          <cell r="T791" t="str">
            <v>ネモト　テツヤ</v>
          </cell>
          <cell r="U791" t="str">
            <v>根本</v>
          </cell>
          <cell r="V791" t="str">
            <v>哲哉</v>
          </cell>
          <cell r="W791" t="str">
            <v>根本　哲哉</v>
          </cell>
          <cell r="X791">
            <v>33917</v>
          </cell>
          <cell r="Y791">
            <v>29</v>
          </cell>
          <cell r="Z791" t="str">
            <v>972-8325</v>
          </cell>
          <cell r="AA791" t="str">
            <v>福島県</v>
          </cell>
          <cell r="AB791" t="str">
            <v>いわき市常磐白鳥町勝丘40</v>
          </cell>
          <cell r="AD791" t="str">
            <v>080-5734-9191</v>
          </cell>
          <cell r="AE791" t="str">
            <v>Tetsuya_Nemoto@home.misawa.co.jp</v>
          </cell>
          <cell r="AF791" t="str">
            <v>東北ミサワホーム株式会社</v>
          </cell>
          <cell r="AG791" t="str">
            <v>リフォーム部</v>
          </cell>
          <cell r="AH791" t="str">
            <v>971-8144</v>
          </cell>
          <cell r="AI791" t="str">
            <v>福島県</v>
          </cell>
          <cell r="AJ791" t="str">
            <v>いわき市鹿島町久保字飯栗田17-3</v>
          </cell>
          <cell r="AL791" t="str">
            <v>0246-68-6560</v>
          </cell>
          <cell r="AM791" t="str">
            <v>①</v>
          </cell>
          <cell r="AN791" t="str">
            <v>根本　哲哉</v>
          </cell>
          <cell r="AO791">
            <v>1</v>
          </cell>
          <cell r="AP791">
            <v>1</v>
          </cell>
          <cell r="AS791" t="str">
            <v>一括</v>
          </cell>
          <cell r="BA791" t="str">
            <v/>
          </cell>
          <cell r="BB791" t="str">
            <v/>
          </cell>
          <cell r="BC791" t="str">
            <v/>
          </cell>
          <cell r="BD791" t="str">
            <v/>
          </cell>
          <cell r="BE791" t="str">
            <v/>
          </cell>
          <cell r="BF791" t="str">
            <v/>
          </cell>
          <cell r="BG791" t="str">
            <v>9:30</v>
          </cell>
          <cell r="BH791" t="str">
            <v>17:00</v>
          </cell>
          <cell r="BI791" t="str">
            <v>9:00</v>
          </cell>
          <cell r="BJ791" t="str">
            <v>17:10</v>
          </cell>
          <cell r="BK791" t="str">
            <v/>
          </cell>
          <cell r="BL791" t="str">
            <v/>
          </cell>
        </row>
        <row r="792">
          <cell r="A792" t="str">
            <v>22-1100323-000</v>
          </cell>
          <cell r="B792">
            <v>44727</v>
          </cell>
          <cell r="F792" t="str">
            <v>1100323</v>
          </cell>
          <cell r="H792">
            <v>10</v>
          </cell>
          <cell r="I792" t="str">
            <v>札幌</v>
          </cell>
          <cell r="J792" t="str">
            <v>北海道建設会館</v>
          </cell>
          <cell r="K792" t="str">
            <v>A会議室</v>
          </cell>
          <cell r="L792">
            <v>45008</v>
          </cell>
          <cell r="P792" t="str">
            <v>一般</v>
          </cell>
          <cell r="Q792">
            <v>1</v>
          </cell>
          <cell r="T792" t="str">
            <v>　</v>
          </cell>
          <cell r="U792" t="str">
            <v>藤岡強</v>
          </cell>
          <cell r="W792" t="str">
            <v>藤岡強　</v>
          </cell>
          <cell r="Y792" t="str">
            <v/>
          </cell>
          <cell r="AF792" t="str">
            <v>パナソニックホームズ株式会社</v>
          </cell>
          <cell r="BA792" t="str">
            <v/>
          </cell>
          <cell r="BB792" t="str">
            <v/>
          </cell>
          <cell r="BC792" t="str">
            <v/>
          </cell>
          <cell r="BD792" t="str">
            <v/>
          </cell>
          <cell r="BE792" t="str">
            <v/>
          </cell>
          <cell r="BF792" t="str">
            <v/>
          </cell>
          <cell r="BG792" t="str">
            <v>9:30</v>
          </cell>
          <cell r="BH792" t="str">
            <v>17:00</v>
          </cell>
          <cell r="BI792" t="str">
            <v>9:00</v>
          </cell>
          <cell r="BJ792" t="str">
            <v>17:10</v>
          </cell>
          <cell r="BK792" t="str">
            <v/>
          </cell>
          <cell r="BL792" t="str">
            <v/>
          </cell>
        </row>
        <row r="793">
          <cell r="A793" t="str">
            <v>22-1100323-000</v>
          </cell>
          <cell r="B793">
            <v>44813</v>
          </cell>
          <cell r="F793" t="str">
            <v>1100323</v>
          </cell>
          <cell r="H793">
            <v>10</v>
          </cell>
          <cell r="I793" t="str">
            <v>札幌</v>
          </cell>
          <cell r="J793" t="str">
            <v>北海道建設会館</v>
          </cell>
          <cell r="K793" t="str">
            <v>A会議室</v>
          </cell>
          <cell r="L793">
            <v>45008</v>
          </cell>
          <cell r="P793" t="str">
            <v>一般</v>
          </cell>
          <cell r="Q793">
            <v>1</v>
          </cell>
          <cell r="R793" t="str">
            <v>パナソニックリフォーム</v>
          </cell>
          <cell r="T793" t="str">
            <v>パナソニックリフォーム　</v>
          </cell>
          <cell r="W793" t="str">
            <v>　</v>
          </cell>
          <cell r="Y793" t="str">
            <v/>
          </cell>
          <cell r="BA793" t="str">
            <v/>
          </cell>
          <cell r="BB793" t="str">
            <v/>
          </cell>
          <cell r="BC793" t="str">
            <v/>
          </cell>
          <cell r="BD793" t="str">
            <v/>
          </cell>
          <cell r="BE793" t="str">
            <v/>
          </cell>
          <cell r="BF793" t="str">
            <v/>
          </cell>
          <cell r="BG793" t="str">
            <v>9:30</v>
          </cell>
          <cell r="BH793" t="str">
            <v>17:00</v>
          </cell>
          <cell r="BI793" t="str">
            <v>9:00</v>
          </cell>
          <cell r="BJ793" t="str">
            <v>17:10</v>
          </cell>
          <cell r="BK793" t="str">
            <v/>
          </cell>
          <cell r="BL793" t="str">
            <v/>
          </cell>
        </row>
        <row r="794">
          <cell r="A794" t="str">
            <v>22-1100323-000</v>
          </cell>
          <cell r="B794">
            <v>44813</v>
          </cell>
          <cell r="F794" t="str">
            <v>1100323</v>
          </cell>
          <cell r="H794">
            <v>10</v>
          </cell>
          <cell r="I794" t="str">
            <v>札幌</v>
          </cell>
          <cell r="J794" t="str">
            <v>北海道建設会館</v>
          </cell>
          <cell r="K794" t="str">
            <v>A会議室</v>
          </cell>
          <cell r="L794">
            <v>45008</v>
          </cell>
          <cell r="P794" t="str">
            <v>一般</v>
          </cell>
          <cell r="Q794">
            <v>1</v>
          </cell>
          <cell r="R794" t="str">
            <v>パナソニックリフォーム</v>
          </cell>
          <cell r="T794" t="str">
            <v>パナソニックリフォーム　</v>
          </cell>
          <cell r="W794" t="str">
            <v>　</v>
          </cell>
          <cell r="Y794" t="str">
            <v/>
          </cell>
          <cell r="BA794" t="str">
            <v/>
          </cell>
          <cell r="BB794" t="str">
            <v/>
          </cell>
          <cell r="BC794" t="str">
            <v/>
          </cell>
          <cell r="BD794" t="str">
            <v/>
          </cell>
          <cell r="BE794" t="str">
            <v/>
          </cell>
          <cell r="BF794" t="str">
            <v/>
          </cell>
          <cell r="BG794" t="str">
            <v>9:30</v>
          </cell>
          <cell r="BH794" t="str">
            <v>17:00</v>
          </cell>
          <cell r="BI794" t="str">
            <v>9:00</v>
          </cell>
          <cell r="BJ794" t="str">
            <v>17:10</v>
          </cell>
          <cell r="BK794" t="str">
            <v/>
          </cell>
          <cell r="BL794" t="str">
            <v/>
          </cell>
        </row>
        <row r="795">
          <cell r="A795" t="str">
            <v>22-1100323-000</v>
          </cell>
          <cell r="B795">
            <v>44813</v>
          </cell>
          <cell r="F795" t="str">
            <v>1100323</v>
          </cell>
          <cell r="H795">
            <v>10</v>
          </cell>
          <cell r="I795" t="str">
            <v>札幌</v>
          </cell>
          <cell r="J795" t="str">
            <v>北海道建設会館</v>
          </cell>
          <cell r="K795" t="str">
            <v>A会議室</v>
          </cell>
          <cell r="L795">
            <v>45008</v>
          </cell>
          <cell r="P795" t="str">
            <v>一般</v>
          </cell>
          <cell r="Q795">
            <v>1</v>
          </cell>
          <cell r="R795" t="str">
            <v>パナソニックリフォーム</v>
          </cell>
          <cell r="T795" t="str">
            <v>パナソニックリフォーム　</v>
          </cell>
          <cell r="W795" t="str">
            <v>　</v>
          </cell>
          <cell r="Y795" t="str">
            <v/>
          </cell>
          <cell r="BA795" t="str">
            <v/>
          </cell>
          <cell r="BB795" t="str">
            <v/>
          </cell>
          <cell r="BC795" t="str">
            <v/>
          </cell>
          <cell r="BD795" t="str">
            <v/>
          </cell>
          <cell r="BE795" t="str">
            <v/>
          </cell>
          <cell r="BF795" t="str">
            <v/>
          </cell>
          <cell r="BG795" t="str">
            <v>9:30</v>
          </cell>
          <cell r="BH795" t="str">
            <v>17:00</v>
          </cell>
          <cell r="BI795" t="str">
            <v>9:00</v>
          </cell>
          <cell r="BJ795" t="str">
            <v>17:10</v>
          </cell>
          <cell r="BK795" t="str">
            <v/>
          </cell>
          <cell r="BL795" t="str">
            <v/>
          </cell>
        </row>
        <row r="796">
          <cell r="A796" t="str">
            <v>22-1100323-001</v>
          </cell>
          <cell r="B796">
            <v>44770</v>
          </cell>
          <cell r="C796">
            <v>44771</v>
          </cell>
          <cell r="F796" t="str">
            <v>1100323</v>
          </cell>
          <cell r="G796">
            <v>1</v>
          </cell>
          <cell r="H796">
            <v>10</v>
          </cell>
          <cell r="I796" t="str">
            <v>札幌</v>
          </cell>
          <cell r="J796" t="str">
            <v>北海道建設会館</v>
          </cell>
          <cell r="K796" t="str">
            <v>A会議室</v>
          </cell>
          <cell r="L796">
            <v>45008</v>
          </cell>
          <cell r="M796">
            <v>45009</v>
          </cell>
          <cell r="O796" t="str">
            <v>札幌</v>
          </cell>
          <cell r="P796" t="str">
            <v>一般</v>
          </cell>
          <cell r="Q796">
            <v>1</v>
          </cell>
          <cell r="R796" t="str">
            <v>ヤツヤナギ</v>
          </cell>
          <cell r="S796" t="str">
            <v>カズオミ</v>
          </cell>
          <cell r="T796" t="str">
            <v>ヤツヤナギ　カズオミ</v>
          </cell>
          <cell r="U796" t="str">
            <v>八柳</v>
          </cell>
          <cell r="V796" t="str">
            <v>一臣</v>
          </cell>
          <cell r="W796" t="str">
            <v>八柳　一臣</v>
          </cell>
          <cell r="X796">
            <v>29037</v>
          </cell>
          <cell r="Y796">
            <v>43</v>
          </cell>
          <cell r="Z796" t="str">
            <v>003-0012</v>
          </cell>
          <cell r="AA796" t="str">
            <v>北海道</v>
          </cell>
          <cell r="AB796" t="str">
            <v>札幌市白石区中央２条7丁目1-1</v>
          </cell>
          <cell r="AC796" t="str">
            <v>クワザワビル2階</v>
          </cell>
          <cell r="AD796" t="str">
            <v>090-5227-9303</v>
          </cell>
          <cell r="AE796" t="str">
            <v>YATSUYANAGI1274@sumaino-kuwazawa.co.jp</v>
          </cell>
          <cell r="AF796" t="str">
            <v>株式会社すまいのクワザワ</v>
          </cell>
          <cell r="AG796" t="str">
            <v>リフォーム課</v>
          </cell>
          <cell r="AH796" t="str">
            <v>003-0012</v>
          </cell>
          <cell r="AI796" t="str">
            <v>北海道</v>
          </cell>
          <cell r="AJ796" t="str">
            <v>札幌市白石区中央２条7丁目1-1</v>
          </cell>
          <cell r="AK796" t="str">
            <v>クワザワビル2階</v>
          </cell>
          <cell r="AL796" t="str">
            <v>011-558-7131</v>
          </cell>
          <cell r="AM796" t="str">
            <v>⑥</v>
          </cell>
          <cell r="AN796" t="str">
            <v>八柳　一臣</v>
          </cell>
          <cell r="AO796">
            <v>1</v>
          </cell>
          <cell r="AP796">
            <v>1</v>
          </cell>
          <cell r="AS796" t="str">
            <v>三菱</v>
          </cell>
          <cell r="AT796">
            <v>44775</v>
          </cell>
          <cell r="BA796" t="str">
            <v/>
          </cell>
          <cell r="BB796" t="str">
            <v/>
          </cell>
          <cell r="BC796" t="str">
            <v/>
          </cell>
          <cell r="BD796" t="str">
            <v/>
          </cell>
          <cell r="BE796" t="str">
            <v/>
          </cell>
          <cell r="BF796" t="str">
            <v/>
          </cell>
          <cell r="BG796" t="str">
            <v>9:30</v>
          </cell>
          <cell r="BH796" t="str">
            <v>17:00</v>
          </cell>
          <cell r="BI796" t="str">
            <v>9:00</v>
          </cell>
          <cell r="BJ796" t="str">
            <v>17:10</v>
          </cell>
          <cell r="BK796" t="str">
            <v/>
          </cell>
          <cell r="BL796" t="str">
            <v/>
          </cell>
        </row>
        <row r="797">
          <cell r="A797" t="str">
            <v>23-1400405-000</v>
          </cell>
          <cell r="B797">
            <v>44727</v>
          </cell>
          <cell r="F797" t="str">
            <v>1400405</v>
          </cell>
          <cell r="H797">
            <v>40</v>
          </cell>
          <cell r="I797" t="str">
            <v>大阪</v>
          </cell>
          <cell r="J797" t="str">
            <v>天満研修センター</v>
          </cell>
          <cell r="K797" t="str">
            <v>101ホール</v>
          </cell>
          <cell r="L797">
            <v>45021</v>
          </cell>
          <cell r="P797" t="str">
            <v>一般</v>
          </cell>
          <cell r="Q797">
            <v>1</v>
          </cell>
          <cell r="T797" t="str">
            <v>　</v>
          </cell>
          <cell r="U797" t="str">
            <v>川津晶夫</v>
          </cell>
          <cell r="W797" t="str">
            <v>川津晶夫　</v>
          </cell>
          <cell r="Y797" t="str">
            <v/>
          </cell>
          <cell r="AF797" t="str">
            <v>パナソニックホームズ株式会社</v>
          </cell>
          <cell r="BA797" t="str">
            <v/>
          </cell>
          <cell r="BB797" t="str">
            <v/>
          </cell>
          <cell r="BC797" t="str">
            <v/>
          </cell>
          <cell r="BD797" t="str">
            <v/>
          </cell>
          <cell r="BE797" t="str">
            <v/>
          </cell>
          <cell r="BF797" t="str">
            <v/>
          </cell>
          <cell r="BG797" t="str">
            <v>9:30</v>
          </cell>
          <cell r="BH797" t="str">
            <v>17:00</v>
          </cell>
          <cell r="BI797" t="str">
            <v>9:00</v>
          </cell>
          <cell r="BJ797" t="str">
            <v>17:10</v>
          </cell>
          <cell r="BK797" t="str">
            <v/>
          </cell>
          <cell r="BL797" t="str">
            <v/>
          </cell>
        </row>
        <row r="798">
          <cell r="A798" t="str">
            <v>23-1400405-000</v>
          </cell>
          <cell r="B798">
            <v>44812</v>
          </cell>
          <cell r="F798" t="str">
            <v>1400405</v>
          </cell>
          <cell r="H798">
            <v>40</v>
          </cell>
          <cell r="I798" t="str">
            <v>大阪</v>
          </cell>
          <cell r="J798" t="str">
            <v>天満研修センター</v>
          </cell>
          <cell r="K798" t="str">
            <v>101ホール</v>
          </cell>
          <cell r="L798">
            <v>45021</v>
          </cell>
          <cell r="M798">
            <v>45022</v>
          </cell>
          <cell r="O798" t="str">
            <v>大阪</v>
          </cell>
          <cell r="P798" t="str">
            <v>一般</v>
          </cell>
          <cell r="Q798">
            <v>1</v>
          </cell>
          <cell r="R798" t="str">
            <v>伊藤忠アーバンコミュニティ</v>
          </cell>
          <cell r="T798" t="str">
            <v>伊藤忠アーバンコミュニティ　</v>
          </cell>
          <cell r="W798" t="str">
            <v>　</v>
          </cell>
          <cell r="Y798" t="str">
            <v/>
          </cell>
          <cell r="BA798" t="str">
            <v/>
          </cell>
          <cell r="BB798" t="str">
            <v/>
          </cell>
          <cell r="BC798" t="str">
            <v/>
          </cell>
          <cell r="BD798" t="str">
            <v/>
          </cell>
          <cell r="BE798" t="str">
            <v/>
          </cell>
          <cell r="BF798" t="str">
            <v/>
          </cell>
          <cell r="BG798" t="str">
            <v>9:30</v>
          </cell>
          <cell r="BH798" t="str">
            <v>17:00</v>
          </cell>
          <cell r="BI798" t="str">
            <v>9:00</v>
          </cell>
          <cell r="BJ798" t="str">
            <v>17:10</v>
          </cell>
          <cell r="BK798" t="str">
            <v/>
          </cell>
          <cell r="BL798" t="str">
            <v/>
          </cell>
        </row>
        <row r="799">
          <cell r="A799" t="str">
            <v>23-1400405-000</v>
          </cell>
          <cell r="B799">
            <v>44812</v>
          </cell>
          <cell r="F799" t="str">
            <v>1400405</v>
          </cell>
          <cell r="H799">
            <v>40</v>
          </cell>
          <cell r="I799" t="str">
            <v>大阪</v>
          </cell>
          <cell r="J799" t="str">
            <v>天満研修センター</v>
          </cell>
          <cell r="K799" t="str">
            <v>101ホール</v>
          </cell>
          <cell r="L799">
            <v>45021</v>
          </cell>
          <cell r="M799">
            <v>45022</v>
          </cell>
          <cell r="O799" t="str">
            <v>大阪</v>
          </cell>
          <cell r="P799" t="str">
            <v>一般</v>
          </cell>
          <cell r="Q799">
            <v>1</v>
          </cell>
          <cell r="R799" t="str">
            <v>伊藤忠アーバンコミュニティ</v>
          </cell>
          <cell r="T799" t="str">
            <v>伊藤忠アーバンコミュニティ　</v>
          </cell>
          <cell r="W799" t="str">
            <v>　</v>
          </cell>
          <cell r="Y799" t="str">
            <v/>
          </cell>
          <cell r="BA799" t="str">
            <v/>
          </cell>
          <cell r="BB799" t="str">
            <v/>
          </cell>
          <cell r="BC799" t="str">
            <v/>
          </cell>
          <cell r="BD799" t="str">
            <v/>
          </cell>
          <cell r="BE799" t="str">
            <v/>
          </cell>
          <cell r="BF799" t="str">
            <v/>
          </cell>
          <cell r="BG799" t="str">
            <v>9:30</v>
          </cell>
          <cell r="BH799" t="str">
            <v>17:00</v>
          </cell>
          <cell r="BI799" t="str">
            <v>9:00</v>
          </cell>
          <cell r="BJ799" t="str">
            <v>17:10</v>
          </cell>
          <cell r="BK799" t="str">
            <v/>
          </cell>
          <cell r="BL799" t="str">
            <v/>
          </cell>
        </row>
        <row r="800">
          <cell r="A800" t="str">
            <v>23-1400405-000</v>
          </cell>
          <cell r="B800">
            <v>44812</v>
          </cell>
          <cell r="F800" t="str">
            <v>1400405</v>
          </cell>
          <cell r="H800">
            <v>40</v>
          </cell>
          <cell r="I800" t="str">
            <v>大阪</v>
          </cell>
          <cell r="J800" t="str">
            <v>天満研修センター</v>
          </cell>
          <cell r="K800" t="str">
            <v>101ホール</v>
          </cell>
          <cell r="L800">
            <v>45021</v>
          </cell>
          <cell r="M800">
            <v>45022</v>
          </cell>
          <cell r="O800" t="str">
            <v>大阪</v>
          </cell>
          <cell r="P800" t="str">
            <v>一般</v>
          </cell>
          <cell r="Q800">
            <v>1</v>
          </cell>
          <cell r="R800" t="str">
            <v>伊藤忠アーバンコミュニティ</v>
          </cell>
          <cell r="T800" t="str">
            <v>伊藤忠アーバンコミュニティ　</v>
          </cell>
          <cell r="W800" t="str">
            <v>　</v>
          </cell>
          <cell r="Y800" t="str">
            <v/>
          </cell>
          <cell r="BA800" t="str">
            <v/>
          </cell>
          <cell r="BB800" t="str">
            <v/>
          </cell>
          <cell r="BC800" t="str">
            <v/>
          </cell>
          <cell r="BD800" t="str">
            <v/>
          </cell>
          <cell r="BE800" t="str">
            <v/>
          </cell>
          <cell r="BF800" t="str">
            <v/>
          </cell>
          <cell r="BG800" t="str">
            <v>9:30</v>
          </cell>
          <cell r="BH800" t="str">
            <v>17:00</v>
          </cell>
          <cell r="BI800" t="str">
            <v>9:00</v>
          </cell>
          <cell r="BJ800" t="str">
            <v>17:10</v>
          </cell>
          <cell r="BK800" t="str">
            <v/>
          </cell>
          <cell r="BL800" t="str">
            <v/>
          </cell>
        </row>
        <row r="801">
          <cell r="A801" t="str">
            <v>23-1400405-000</v>
          </cell>
          <cell r="B801">
            <v>44831</v>
          </cell>
          <cell r="F801" t="str">
            <v>1400405</v>
          </cell>
          <cell r="H801">
            <v>40</v>
          </cell>
          <cell r="I801" t="str">
            <v>大阪</v>
          </cell>
          <cell r="J801" t="str">
            <v>天満研修センター</v>
          </cell>
          <cell r="K801" t="str">
            <v>101ホール</v>
          </cell>
          <cell r="L801">
            <v>45021</v>
          </cell>
          <cell r="P801" t="str">
            <v>一般</v>
          </cell>
          <cell r="Q801">
            <v>1</v>
          </cell>
          <cell r="R801" t="str">
            <v>パナソニックリフォーム</v>
          </cell>
          <cell r="S801" t="str">
            <v>近畿特建営業部</v>
          </cell>
          <cell r="T801" t="str">
            <v>パナソニックリフォーム　近畿特建営業部</v>
          </cell>
          <cell r="W801" t="str">
            <v>　</v>
          </cell>
          <cell r="Y801" t="str">
            <v/>
          </cell>
          <cell r="BA801" t="str">
            <v/>
          </cell>
          <cell r="BB801" t="str">
            <v/>
          </cell>
          <cell r="BC801" t="str">
            <v/>
          </cell>
          <cell r="BD801" t="str">
            <v/>
          </cell>
          <cell r="BE801" t="str">
            <v/>
          </cell>
          <cell r="BF801" t="str">
            <v/>
          </cell>
          <cell r="BG801" t="str">
            <v>9:30</v>
          </cell>
          <cell r="BH801" t="str">
            <v>17:00</v>
          </cell>
          <cell r="BI801" t="str">
            <v>9:00</v>
          </cell>
          <cell r="BJ801" t="str">
            <v>17:10</v>
          </cell>
          <cell r="BK801" t="str">
            <v/>
          </cell>
          <cell r="BL801" t="str">
            <v/>
          </cell>
        </row>
        <row r="802">
          <cell r="A802" t="str">
            <v>23-1400405-000</v>
          </cell>
          <cell r="B802">
            <v>44831</v>
          </cell>
          <cell r="F802" t="str">
            <v>1400405</v>
          </cell>
          <cell r="H802">
            <v>40</v>
          </cell>
          <cell r="I802" t="str">
            <v>大阪</v>
          </cell>
          <cell r="J802" t="str">
            <v>天満研修センター</v>
          </cell>
          <cell r="K802" t="str">
            <v>101ホール</v>
          </cell>
          <cell r="L802">
            <v>45021</v>
          </cell>
          <cell r="P802" t="str">
            <v>一般</v>
          </cell>
          <cell r="Q802">
            <v>1</v>
          </cell>
          <cell r="R802" t="str">
            <v>パナソニックリフォーム</v>
          </cell>
          <cell r="S802" t="str">
            <v>近畿特建営業部</v>
          </cell>
          <cell r="T802" t="str">
            <v>パナソニックリフォーム　近畿特建営業部</v>
          </cell>
          <cell r="W802" t="str">
            <v>　</v>
          </cell>
          <cell r="Y802" t="str">
            <v/>
          </cell>
          <cell r="BA802" t="str">
            <v/>
          </cell>
          <cell r="BB802" t="str">
            <v/>
          </cell>
          <cell r="BC802" t="str">
            <v/>
          </cell>
          <cell r="BD802" t="str">
            <v/>
          </cell>
          <cell r="BE802" t="str">
            <v/>
          </cell>
          <cell r="BF802" t="str">
            <v/>
          </cell>
          <cell r="BG802" t="str">
            <v>9:30</v>
          </cell>
          <cell r="BH802" t="str">
            <v>17:00</v>
          </cell>
          <cell r="BI802" t="str">
            <v>9:00</v>
          </cell>
          <cell r="BJ802" t="str">
            <v>17:10</v>
          </cell>
          <cell r="BK802" t="str">
            <v/>
          </cell>
          <cell r="BL802" t="str">
            <v/>
          </cell>
        </row>
        <row r="803">
          <cell r="A803" t="str">
            <v>23-1400405-000</v>
          </cell>
          <cell r="B803">
            <v>44831</v>
          </cell>
          <cell r="F803" t="str">
            <v>1400405</v>
          </cell>
          <cell r="H803">
            <v>40</v>
          </cell>
          <cell r="I803" t="str">
            <v>大阪</v>
          </cell>
          <cell r="J803" t="str">
            <v>天満研修センター</v>
          </cell>
          <cell r="K803" t="str">
            <v>101ホール</v>
          </cell>
          <cell r="L803">
            <v>45021</v>
          </cell>
          <cell r="P803" t="str">
            <v>一般</v>
          </cell>
          <cell r="Q803">
            <v>1</v>
          </cell>
          <cell r="R803" t="str">
            <v>パナソニックリフォーム</v>
          </cell>
          <cell r="S803" t="str">
            <v>近畿特建営業部</v>
          </cell>
          <cell r="T803" t="str">
            <v>パナソニックリフォーム　近畿特建営業部</v>
          </cell>
          <cell r="W803" t="str">
            <v>　</v>
          </cell>
          <cell r="Y803" t="str">
            <v/>
          </cell>
          <cell r="BA803" t="str">
            <v/>
          </cell>
          <cell r="BB803" t="str">
            <v/>
          </cell>
          <cell r="BC803" t="str">
            <v/>
          </cell>
          <cell r="BD803" t="str">
            <v/>
          </cell>
          <cell r="BE803" t="str">
            <v/>
          </cell>
          <cell r="BF803" t="str">
            <v/>
          </cell>
          <cell r="BG803" t="str">
            <v>9:30</v>
          </cell>
          <cell r="BH803" t="str">
            <v>17:00</v>
          </cell>
          <cell r="BI803" t="str">
            <v>9:00</v>
          </cell>
          <cell r="BJ803" t="str">
            <v>17:10</v>
          </cell>
          <cell r="BK803" t="str">
            <v/>
          </cell>
          <cell r="BL803" t="str">
            <v/>
          </cell>
        </row>
        <row r="804">
          <cell r="A804" t="str">
            <v>23-1400405-000</v>
          </cell>
          <cell r="B804">
            <v>44841</v>
          </cell>
          <cell r="F804" t="str">
            <v>1400405</v>
          </cell>
          <cell r="H804">
            <v>40</v>
          </cell>
          <cell r="I804" t="str">
            <v>大阪</v>
          </cell>
          <cell r="J804" t="str">
            <v>天満研修センター</v>
          </cell>
          <cell r="K804" t="str">
            <v>101ホール</v>
          </cell>
          <cell r="L804">
            <v>45021</v>
          </cell>
          <cell r="P804" t="str">
            <v>一般</v>
          </cell>
          <cell r="Q804">
            <v>1</v>
          </cell>
          <cell r="R804" t="str">
            <v>パナソニックリフォーム</v>
          </cell>
          <cell r="S804" t="str">
            <v>近畿支社神戸営業部</v>
          </cell>
          <cell r="T804" t="str">
            <v>パナソニックリフォーム　近畿支社神戸営業部</v>
          </cell>
          <cell r="U804" t="str">
            <v>日向</v>
          </cell>
          <cell r="W804" t="str">
            <v>日向　</v>
          </cell>
          <cell r="Y804" t="str">
            <v/>
          </cell>
          <cell r="BA804" t="str">
            <v/>
          </cell>
          <cell r="BB804" t="str">
            <v/>
          </cell>
          <cell r="BC804" t="str">
            <v/>
          </cell>
          <cell r="BD804" t="str">
            <v/>
          </cell>
          <cell r="BE804" t="str">
            <v/>
          </cell>
          <cell r="BF804" t="str">
            <v/>
          </cell>
          <cell r="BG804" t="str">
            <v>9:30</v>
          </cell>
          <cell r="BH804" t="str">
            <v>17:00</v>
          </cell>
          <cell r="BI804" t="str">
            <v>9:00</v>
          </cell>
          <cell r="BJ804" t="str">
            <v>17:10</v>
          </cell>
          <cell r="BK804" t="str">
            <v/>
          </cell>
          <cell r="BL804" t="str">
            <v/>
          </cell>
        </row>
        <row r="805">
          <cell r="A805" t="str">
            <v>23-1400405-000</v>
          </cell>
          <cell r="B805">
            <v>44841</v>
          </cell>
          <cell r="F805" t="str">
            <v>1400405</v>
          </cell>
          <cell r="H805">
            <v>40</v>
          </cell>
          <cell r="I805" t="str">
            <v>大阪</v>
          </cell>
          <cell r="J805" t="str">
            <v>天満研修センター</v>
          </cell>
          <cell r="K805" t="str">
            <v>101ホール</v>
          </cell>
          <cell r="L805">
            <v>45021</v>
          </cell>
          <cell r="P805" t="str">
            <v>一般</v>
          </cell>
          <cell r="Q805">
            <v>1</v>
          </cell>
          <cell r="R805" t="str">
            <v>パナソニックリフォーム</v>
          </cell>
          <cell r="S805" t="str">
            <v>近畿支社神戸営業部</v>
          </cell>
          <cell r="T805" t="str">
            <v>パナソニックリフォーム　近畿支社神戸営業部</v>
          </cell>
          <cell r="U805" t="str">
            <v>北島</v>
          </cell>
          <cell r="W805" t="str">
            <v>北島　</v>
          </cell>
          <cell r="Y805" t="str">
            <v/>
          </cell>
          <cell r="BA805" t="str">
            <v/>
          </cell>
          <cell r="BB805" t="str">
            <v/>
          </cell>
          <cell r="BC805" t="str">
            <v/>
          </cell>
          <cell r="BD805" t="str">
            <v/>
          </cell>
          <cell r="BE805" t="str">
            <v/>
          </cell>
          <cell r="BF805" t="str">
            <v/>
          </cell>
          <cell r="BG805" t="str">
            <v>9:30</v>
          </cell>
          <cell r="BH805" t="str">
            <v>17:00</v>
          </cell>
          <cell r="BI805" t="str">
            <v>9:00</v>
          </cell>
          <cell r="BJ805" t="str">
            <v>17:10</v>
          </cell>
          <cell r="BK805" t="str">
            <v/>
          </cell>
          <cell r="BL805" t="str">
            <v/>
          </cell>
        </row>
        <row r="806">
          <cell r="A806" t="str">
            <v>23-1400405-000</v>
          </cell>
          <cell r="B806">
            <v>44841</v>
          </cell>
          <cell r="F806" t="str">
            <v>1400405</v>
          </cell>
          <cell r="H806">
            <v>40</v>
          </cell>
          <cell r="I806" t="str">
            <v>大阪</v>
          </cell>
          <cell r="J806" t="str">
            <v>天満研修センター</v>
          </cell>
          <cell r="K806" t="str">
            <v>101ホール</v>
          </cell>
          <cell r="L806">
            <v>45021</v>
          </cell>
          <cell r="P806" t="str">
            <v>一般</v>
          </cell>
          <cell r="Q806">
            <v>1</v>
          </cell>
          <cell r="R806" t="str">
            <v>パナソニックリフォーム</v>
          </cell>
          <cell r="S806" t="str">
            <v>近畿支社神戸営業部</v>
          </cell>
          <cell r="T806" t="str">
            <v>パナソニックリフォーム　近畿支社神戸営業部</v>
          </cell>
          <cell r="U806" t="str">
            <v>平田</v>
          </cell>
          <cell r="W806" t="str">
            <v>平田　</v>
          </cell>
          <cell r="Y806" t="str">
            <v/>
          </cell>
          <cell r="BA806" t="str">
            <v/>
          </cell>
          <cell r="BB806" t="str">
            <v/>
          </cell>
          <cell r="BC806" t="str">
            <v/>
          </cell>
          <cell r="BD806" t="str">
            <v/>
          </cell>
          <cell r="BE806" t="str">
            <v/>
          </cell>
          <cell r="BF806" t="str">
            <v/>
          </cell>
          <cell r="BG806" t="str">
            <v>9:30</v>
          </cell>
          <cell r="BH806" t="str">
            <v>17:00</v>
          </cell>
          <cell r="BI806" t="str">
            <v>9:00</v>
          </cell>
          <cell r="BJ806" t="str">
            <v>17:10</v>
          </cell>
          <cell r="BK806" t="str">
            <v/>
          </cell>
          <cell r="BL806" t="str">
            <v/>
          </cell>
        </row>
        <row r="807">
          <cell r="A807" t="str">
            <v>23-1400405-000</v>
          </cell>
          <cell r="B807">
            <v>44841</v>
          </cell>
          <cell r="F807" t="str">
            <v>1400405</v>
          </cell>
          <cell r="H807">
            <v>40</v>
          </cell>
          <cell r="I807" t="str">
            <v>大阪</v>
          </cell>
          <cell r="J807" t="str">
            <v>天満研修センター</v>
          </cell>
          <cell r="K807" t="str">
            <v>101ホール</v>
          </cell>
          <cell r="L807">
            <v>45021</v>
          </cell>
          <cell r="P807" t="str">
            <v>一般</v>
          </cell>
          <cell r="Q807">
            <v>1</v>
          </cell>
          <cell r="R807" t="str">
            <v>パナソニックリフォーム</v>
          </cell>
          <cell r="S807" t="str">
            <v>近畿支社神戸営業部</v>
          </cell>
          <cell r="T807" t="str">
            <v>パナソニックリフォーム　近畿支社神戸営業部</v>
          </cell>
          <cell r="U807" t="str">
            <v>菅間</v>
          </cell>
          <cell r="W807" t="str">
            <v>菅間　</v>
          </cell>
          <cell r="Y807" t="str">
            <v/>
          </cell>
          <cell r="BA807" t="str">
            <v/>
          </cell>
          <cell r="BB807" t="str">
            <v/>
          </cell>
          <cell r="BC807" t="str">
            <v/>
          </cell>
          <cell r="BD807" t="str">
            <v/>
          </cell>
          <cell r="BE807" t="str">
            <v/>
          </cell>
          <cell r="BF807" t="str">
            <v/>
          </cell>
          <cell r="BG807" t="str">
            <v>9:30</v>
          </cell>
          <cell r="BH807" t="str">
            <v>17:00</v>
          </cell>
          <cell r="BI807" t="str">
            <v>9:00</v>
          </cell>
          <cell r="BJ807" t="str">
            <v>17:10</v>
          </cell>
          <cell r="BK807" t="str">
            <v/>
          </cell>
          <cell r="BL807" t="str">
            <v/>
          </cell>
        </row>
        <row r="808">
          <cell r="A808" t="str">
            <v>23-1400405-000</v>
          </cell>
          <cell r="B808">
            <v>44841</v>
          </cell>
          <cell r="F808" t="str">
            <v>1400405</v>
          </cell>
          <cell r="H808">
            <v>40</v>
          </cell>
          <cell r="I808" t="str">
            <v>大阪</v>
          </cell>
          <cell r="J808" t="str">
            <v>天満研修センター</v>
          </cell>
          <cell r="K808" t="str">
            <v>101ホール</v>
          </cell>
          <cell r="L808">
            <v>45021</v>
          </cell>
          <cell r="P808" t="str">
            <v>一般</v>
          </cell>
          <cell r="Q808">
            <v>1</v>
          </cell>
          <cell r="R808" t="str">
            <v>パナソニックリフォーム</v>
          </cell>
          <cell r="S808" t="str">
            <v>近畿支社神戸営業部</v>
          </cell>
          <cell r="T808" t="str">
            <v>パナソニックリフォーム　近畿支社神戸営業部</v>
          </cell>
          <cell r="U808" t="str">
            <v>加藤</v>
          </cell>
          <cell r="W808" t="str">
            <v>加藤　</v>
          </cell>
          <cell r="Y808" t="str">
            <v/>
          </cell>
          <cell r="BA808" t="str">
            <v/>
          </cell>
          <cell r="BB808" t="str">
            <v/>
          </cell>
          <cell r="BC808" t="str">
            <v/>
          </cell>
          <cell r="BD808" t="str">
            <v/>
          </cell>
          <cell r="BE808" t="str">
            <v/>
          </cell>
          <cell r="BF808" t="str">
            <v/>
          </cell>
          <cell r="BG808" t="str">
            <v>9:30</v>
          </cell>
          <cell r="BH808" t="str">
            <v>17:00</v>
          </cell>
          <cell r="BI808" t="str">
            <v>9:00</v>
          </cell>
          <cell r="BJ808" t="str">
            <v>17:10</v>
          </cell>
          <cell r="BK808" t="str">
            <v/>
          </cell>
          <cell r="BL808" t="str">
            <v/>
          </cell>
        </row>
        <row r="809">
          <cell r="A809" t="str">
            <v>23-1400405-000</v>
          </cell>
          <cell r="B809">
            <v>44841</v>
          </cell>
          <cell r="F809" t="str">
            <v>1400405</v>
          </cell>
          <cell r="H809">
            <v>40</v>
          </cell>
          <cell r="I809" t="str">
            <v>大阪</v>
          </cell>
          <cell r="J809" t="str">
            <v>天満研修センター</v>
          </cell>
          <cell r="K809" t="str">
            <v>101ホール</v>
          </cell>
          <cell r="L809">
            <v>45021</v>
          </cell>
          <cell r="P809" t="str">
            <v>一般</v>
          </cell>
          <cell r="Q809">
            <v>1</v>
          </cell>
          <cell r="R809" t="str">
            <v>パナソニックリフォーム</v>
          </cell>
          <cell r="S809" t="str">
            <v>近畿支社神戸営業部</v>
          </cell>
          <cell r="T809" t="str">
            <v>パナソニックリフォーム　近畿支社神戸営業部</v>
          </cell>
          <cell r="U809" t="str">
            <v>田部</v>
          </cell>
          <cell r="W809" t="str">
            <v>田部　</v>
          </cell>
          <cell r="Y809" t="str">
            <v/>
          </cell>
          <cell r="BA809" t="str">
            <v/>
          </cell>
          <cell r="BB809" t="str">
            <v/>
          </cell>
          <cell r="BC809" t="str">
            <v/>
          </cell>
          <cell r="BD809" t="str">
            <v/>
          </cell>
          <cell r="BE809" t="str">
            <v/>
          </cell>
          <cell r="BF809" t="str">
            <v/>
          </cell>
          <cell r="BG809" t="str">
            <v>9:30</v>
          </cell>
          <cell r="BH809" t="str">
            <v>17:00</v>
          </cell>
          <cell r="BI809" t="str">
            <v>9:00</v>
          </cell>
          <cell r="BJ809" t="str">
            <v>17:10</v>
          </cell>
          <cell r="BK809" t="str">
            <v/>
          </cell>
          <cell r="BL809" t="str">
            <v/>
          </cell>
        </row>
        <row r="810">
          <cell r="A810" t="str">
            <v>23-1400405-000</v>
          </cell>
          <cell r="B810">
            <v>44841</v>
          </cell>
          <cell r="F810" t="str">
            <v>1400405</v>
          </cell>
          <cell r="H810">
            <v>40</v>
          </cell>
          <cell r="I810" t="str">
            <v>大阪</v>
          </cell>
          <cell r="J810" t="str">
            <v>天満研修センター</v>
          </cell>
          <cell r="K810" t="str">
            <v>101ホール</v>
          </cell>
          <cell r="L810">
            <v>45021</v>
          </cell>
          <cell r="P810" t="str">
            <v>一般</v>
          </cell>
          <cell r="Q810">
            <v>1</v>
          </cell>
          <cell r="R810" t="str">
            <v>パナソニックリフォーム</v>
          </cell>
          <cell r="S810" t="str">
            <v>近畿支社神戸営業部</v>
          </cell>
          <cell r="T810" t="str">
            <v>パナソニックリフォーム　近畿支社神戸営業部</v>
          </cell>
          <cell r="U810" t="str">
            <v>加茂</v>
          </cell>
          <cell r="W810" t="str">
            <v>加茂　</v>
          </cell>
          <cell r="Y810" t="str">
            <v/>
          </cell>
          <cell r="BA810" t="str">
            <v/>
          </cell>
          <cell r="BB810" t="str">
            <v/>
          </cell>
          <cell r="BC810" t="str">
            <v/>
          </cell>
          <cell r="BD810" t="str">
            <v/>
          </cell>
          <cell r="BE810" t="str">
            <v/>
          </cell>
          <cell r="BF810" t="str">
            <v/>
          </cell>
          <cell r="BG810" t="str">
            <v>9:30</v>
          </cell>
          <cell r="BH810" t="str">
            <v>17:00</v>
          </cell>
          <cell r="BI810" t="str">
            <v>9:00</v>
          </cell>
          <cell r="BJ810" t="str">
            <v>17:10</v>
          </cell>
          <cell r="BK810" t="str">
            <v/>
          </cell>
          <cell r="BL810" t="str">
            <v/>
          </cell>
        </row>
        <row r="811">
          <cell r="A811" t="str">
            <v>23-1400405-000</v>
          </cell>
          <cell r="B811">
            <v>44841</v>
          </cell>
          <cell r="F811" t="str">
            <v>1400405</v>
          </cell>
          <cell r="H811">
            <v>40</v>
          </cell>
          <cell r="I811" t="str">
            <v>大阪</v>
          </cell>
          <cell r="J811" t="str">
            <v>天満研修センター</v>
          </cell>
          <cell r="K811" t="str">
            <v>101ホール</v>
          </cell>
          <cell r="L811">
            <v>45021</v>
          </cell>
          <cell r="P811" t="str">
            <v>一般</v>
          </cell>
          <cell r="Q811">
            <v>1</v>
          </cell>
          <cell r="R811" t="str">
            <v>パナソニックリフォーム</v>
          </cell>
          <cell r="S811" t="str">
            <v>近畿支社神戸営業部</v>
          </cell>
          <cell r="T811" t="str">
            <v>パナソニックリフォーム　近畿支社神戸営業部</v>
          </cell>
          <cell r="U811" t="str">
            <v>平岡</v>
          </cell>
          <cell r="W811" t="str">
            <v>平岡　</v>
          </cell>
          <cell r="Y811" t="str">
            <v/>
          </cell>
          <cell r="BA811" t="str">
            <v/>
          </cell>
          <cell r="BB811" t="str">
            <v/>
          </cell>
          <cell r="BC811" t="str">
            <v/>
          </cell>
          <cell r="BD811" t="str">
            <v/>
          </cell>
          <cell r="BE811" t="str">
            <v/>
          </cell>
          <cell r="BF811" t="str">
            <v/>
          </cell>
          <cell r="BG811" t="str">
            <v>9:30</v>
          </cell>
          <cell r="BH811" t="str">
            <v>17:00</v>
          </cell>
          <cell r="BI811" t="str">
            <v>9:00</v>
          </cell>
          <cell r="BJ811" t="str">
            <v>17:10</v>
          </cell>
          <cell r="BK811" t="str">
            <v/>
          </cell>
          <cell r="BL811" t="str">
            <v/>
          </cell>
        </row>
        <row r="812">
          <cell r="A812" t="str">
            <v>23-1400405-000</v>
          </cell>
          <cell r="B812">
            <v>44841</v>
          </cell>
          <cell r="F812" t="str">
            <v>1400405</v>
          </cell>
          <cell r="H812">
            <v>40</v>
          </cell>
          <cell r="I812" t="str">
            <v>大阪</v>
          </cell>
          <cell r="J812" t="str">
            <v>天満研修センター</v>
          </cell>
          <cell r="K812" t="str">
            <v>101ホール</v>
          </cell>
          <cell r="L812">
            <v>45021</v>
          </cell>
          <cell r="P812" t="str">
            <v>一般</v>
          </cell>
          <cell r="Q812">
            <v>1</v>
          </cell>
          <cell r="R812" t="str">
            <v>パナソニックリフォーム</v>
          </cell>
          <cell r="S812" t="str">
            <v>近畿支社神戸営業部</v>
          </cell>
          <cell r="T812" t="str">
            <v>パナソニックリフォーム　近畿支社神戸営業部</v>
          </cell>
          <cell r="U812" t="str">
            <v>岡崎</v>
          </cell>
          <cell r="W812" t="str">
            <v>岡崎　</v>
          </cell>
          <cell r="Y812" t="str">
            <v/>
          </cell>
          <cell r="BA812" t="str">
            <v/>
          </cell>
          <cell r="BB812" t="str">
            <v/>
          </cell>
          <cell r="BC812" t="str">
            <v/>
          </cell>
          <cell r="BD812" t="str">
            <v/>
          </cell>
          <cell r="BE812" t="str">
            <v/>
          </cell>
          <cell r="BF812" t="str">
            <v/>
          </cell>
          <cell r="BG812" t="str">
            <v>9:30</v>
          </cell>
          <cell r="BH812" t="str">
            <v>17:00</v>
          </cell>
          <cell r="BI812" t="str">
            <v>9:00</v>
          </cell>
          <cell r="BJ812" t="str">
            <v>17:10</v>
          </cell>
          <cell r="BK812" t="str">
            <v/>
          </cell>
          <cell r="BL812" t="str">
            <v/>
          </cell>
        </row>
        <row r="813">
          <cell r="A813" t="str">
            <v>23-1400405-000</v>
          </cell>
          <cell r="B813">
            <v>44841</v>
          </cell>
          <cell r="F813" t="str">
            <v>1400405</v>
          </cell>
          <cell r="H813">
            <v>40</v>
          </cell>
          <cell r="I813" t="str">
            <v>大阪</v>
          </cell>
          <cell r="J813" t="str">
            <v>天満研修センター</v>
          </cell>
          <cell r="K813" t="str">
            <v>101ホール</v>
          </cell>
          <cell r="L813">
            <v>45021</v>
          </cell>
          <cell r="P813" t="str">
            <v>一般</v>
          </cell>
          <cell r="Q813">
            <v>1</v>
          </cell>
          <cell r="R813" t="str">
            <v>パナソニックリフォーム</v>
          </cell>
          <cell r="S813" t="str">
            <v>近畿支社神戸営業部</v>
          </cell>
          <cell r="T813" t="str">
            <v>パナソニックリフォーム　近畿支社神戸営業部</v>
          </cell>
          <cell r="U813" t="str">
            <v>相内</v>
          </cell>
          <cell r="W813" t="str">
            <v>相内　</v>
          </cell>
          <cell r="Y813" t="str">
            <v/>
          </cell>
          <cell r="BA813" t="str">
            <v/>
          </cell>
          <cell r="BB813" t="str">
            <v/>
          </cell>
          <cell r="BC813" t="str">
            <v/>
          </cell>
          <cell r="BD813" t="str">
            <v/>
          </cell>
          <cell r="BE813" t="str">
            <v/>
          </cell>
          <cell r="BF813" t="str">
            <v/>
          </cell>
          <cell r="BG813" t="str">
            <v>9:30</v>
          </cell>
          <cell r="BH813" t="str">
            <v>17:00</v>
          </cell>
          <cell r="BI813" t="str">
            <v>9:00</v>
          </cell>
          <cell r="BJ813" t="str">
            <v>17:10</v>
          </cell>
          <cell r="BK813" t="str">
            <v/>
          </cell>
          <cell r="BL813" t="str">
            <v/>
          </cell>
        </row>
        <row r="814">
          <cell r="A814" t="str">
            <v>23-1400405-000</v>
          </cell>
          <cell r="B814">
            <v>44841</v>
          </cell>
          <cell r="F814" t="str">
            <v>1400405</v>
          </cell>
          <cell r="H814">
            <v>40</v>
          </cell>
          <cell r="I814" t="str">
            <v>大阪</v>
          </cell>
          <cell r="J814" t="str">
            <v>天満研修センター</v>
          </cell>
          <cell r="K814" t="str">
            <v>101ホール</v>
          </cell>
          <cell r="L814">
            <v>45021</v>
          </cell>
          <cell r="P814" t="str">
            <v>一般</v>
          </cell>
          <cell r="Q814">
            <v>1</v>
          </cell>
          <cell r="R814" t="str">
            <v>パナソニックリフォーム</v>
          </cell>
          <cell r="S814" t="str">
            <v>近畿支社神戸営業部</v>
          </cell>
          <cell r="T814" t="str">
            <v>パナソニックリフォーム　近畿支社神戸営業部</v>
          </cell>
          <cell r="U814" t="str">
            <v>髙村</v>
          </cell>
          <cell r="W814" t="str">
            <v>髙村　</v>
          </cell>
          <cell r="Y814" t="str">
            <v/>
          </cell>
          <cell r="BA814" t="str">
            <v/>
          </cell>
          <cell r="BB814" t="str">
            <v/>
          </cell>
          <cell r="BC814" t="str">
            <v/>
          </cell>
          <cell r="BD814" t="str">
            <v/>
          </cell>
          <cell r="BE814" t="str">
            <v/>
          </cell>
          <cell r="BF814" t="str">
            <v/>
          </cell>
          <cell r="BG814" t="str">
            <v>9:30</v>
          </cell>
          <cell r="BH814" t="str">
            <v>17:00</v>
          </cell>
          <cell r="BI814" t="str">
            <v>9:00</v>
          </cell>
          <cell r="BJ814" t="str">
            <v>17:10</v>
          </cell>
          <cell r="BK814" t="str">
            <v/>
          </cell>
          <cell r="BL814" t="str">
            <v/>
          </cell>
        </row>
        <row r="815">
          <cell r="A815" t="str">
            <v>23-1400405-000</v>
          </cell>
          <cell r="B815">
            <v>44841</v>
          </cell>
          <cell r="F815" t="str">
            <v>1400405</v>
          </cell>
          <cell r="H815">
            <v>40</v>
          </cell>
          <cell r="I815" t="str">
            <v>大阪</v>
          </cell>
          <cell r="J815" t="str">
            <v>天満研修センター</v>
          </cell>
          <cell r="K815" t="str">
            <v>101ホール</v>
          </cell>
          <cell r="L815">
            <v>45021</v>
          </cell>
          <cell r="P815" t="str">
            <v>一般</v>
          </cell>
          <cell r="Q815">
            <v>1</v>
          </cell>
          <cell r="R815" t="str">
            <v>パナソニックリフォーム</v>
          </cell>
          <cell r="S815" t="str">
            <v>近畿支社神戸営業部</v>
          </cell>
          <cell r="T815" t="str">
            <v>パナソニックリフォーム　近畿支社神戸営業部</v>
          </cell>
          <cell r="U815" t="str">
            <v>畑本</v>
          </cell>
          <cell r="W815" t="str">
            <v>畑本　</v>
          </cell>
          <cell r="Y815" t="str">
            <v/>
          </cell>
          <cell r="BA815" t="str">
            <v/>
          </cell>
          <cell r="BB815" t="str">
            <v/>
          </cell>
          <cell r="BC815" t="str">
            <v/>
          </cell>
          <cell r="BD815" t="str">
            <v/>
          </cell>
          <cell r="BE815" t="str">
            <v/>
          </cell>
          <cell r="BF815" t="str">
            <v/>
          </cell>
          <cell r="BG815" t="str">
            <v>9:30</v>
          </cell>
          <cell r="BH815" t="str">
            <v>17:00</v>
          </cell>
          <cell r="BI815" t="str">
            <v>9:00</v>
          </cell>
          <cell r="BJ815" t="str">
            <v>17:10</v>
          </cell>
          <cell r="BK815" t="str">
            <v/>
          </cell>
          <cell r="BL815" t="str">
            <v/>
          </cell>
        </row>
        <row r="816">
          <cell r="A816" t="str">
            <v>23-1400405-000</v>
          </cell>
          <cell r="B816">
            <v>44841</v>
          </cell>
          <cell r="F816" t="str">
            <v>1400405</v>
          </cell>
          <cell r="H816">
            <v>40</v>
          </cell>
          <cell r="I816" t="str">
            <v>大阪</v>
          </cell>
          <cell r="J816" t="str">
            <v>天満研修センター</v>
          </cell>
          <cell r="K816" t="str">
            <v>101ホール</v>
          </cell>
          <cell r="L816">
            <v>45021</v>
          </cell>
          <cell r="P816" t="str">
            <v>一般</v>
          </cell>
          <cell r="Q816">
            <v>1</v>
          </cell>
          <cell r="R816" t="str">
            <v>パナソニックリフォーム</v>
          </cell>
          <cell r="S816" t="str">
            <v>西部支社東中四国営業部</v>
          </cell>
          <cell r="T816" t="str">
            <v>パナソニックリフォーム　西部支社東中四国営業部</v>
          </cell>
          <cell r="W816" t="str">
            <v>　</v>
          </cell>
          <cell r="Y816" t="str">
            <v/>
          </cell>
          <cell r="BA816" t="str">
            <v/>
          </cell>
          <cell r="BB816" t="str">
            <v/>
          </cell>
          <cell r="BC816" t="str">
            <v/>
          </cell>
          <cell r="BD816" t="str">
            <v/>
          </cell>
          <cell r="BE816" t="str">
            <v/>
          </cell>
          <cell r="BF816" t="str">
            <v/>
          </cell>
          <cell r="BG816" t="str">
            <v>9:30</v>
          </cell>
          <cell r="BH816" t="str">
            <v>17:00</v>
          </cell>
          <cell r="BI816" t="str">
            <v>9:00</v>
          </cell>
          <cell r="BJ816" t="str">
            <v>17:10</v>
          </cell>
          <cell r="BK816" t="str">
            <v/>
          </cell>
          <cell r="BL816" t="str">
            <v/>
          </cell>
        </row>
        <row r="817">
          <cell r="A817" t="str">
            <v>23-1400405-000</v>
          </cell>
          <cell r="B817">
            <v>44841</v>
          </cell>
          <cell r="F817" t="str">
            <v>1400405</v>
          </cell>
          <cell r="H817">
            <v>40</v>
          </cell>
          <cell r="I817" t="str">
            <v>大阪</v>
          </cell>
          <cell r="J817" t="str">
            <v>天満研修センター</v>
          </cell>
          <cell r="K817" t="str">
            <v>101ホール</v>
          </cell>
          <cell r="L817">
            <v>45021</v>
          </cell>
          <cell r="P817" t="str">
            <v>一般</v>
          </cell>
          <cell r="Q817">
            <v>1</v>
          </cell>
          <cell r="R817" t="str">
            <v>パナソニックリフォーム</v>
          </cell>
          <cell r="S817" t="str">
            <v>近畿支社奈良営業部</v>
          </cell>
          <cell r="T817" t="str">
            <v>パナソニックリフォーム　近畿支社奈良営業部</v>
          </cell>
          <cell r="U817" t="str">
            <v>上嶌</v>
          </cell>
          <cell r="W817" t="str">
            <v>上嶌　</v>
          </cell>
          <cell r="Y817" t="str">
            <v/>
          </cell>
          <cell r="BA817" t="str">
            <v/>
          </cell>
          <cell r="BB817" t="str">
            <v/>
          </cell>
          <cell r="BC817" t="str">
            <v/>
          </cell>
          <cell r="BD817" t="str">
            <v/>
          </cell>
          <cell r="BE817" t="str">
            <v/>
          </cell>
          <cell r="BF817" t="str">
            <v/>
          </cell>
          <cell r="BG817" t="str">
            <v>9:30</v>
          </cell>
          <cell r="BH817" t="str">
            <v>17:00</v>
          </cell>
          <cell r="BI817" t="str">
            <v>9:00</v>
          </cell>
          <cell r="BJ817" t="str">
            <v>17:10</v>
          </cell>
          <cell r="BK817" t="str">
            <v/>
          </cell>
          <cell r="BL817" t="str">
            <v/>
          </cell>
        </row>
        <row r="818">
          <cell r="A818" t="str">
            <v>23-1400405-000</v>
          </cell>
          <cell r="B818">
            <v>44841</v>
          </cell>
          <cell r="F818" t="str">
            <v>1400405</v>
          </cell>
          <cell r="H818">
            <v>40</v>
          </cell>
          <cell r="I818" t="str">
            <v>大阪</v>
          </cell>
          <cell r="J818" t="str">
            <v>天満研修センター</v>
          </cell>
          <cell r="K818" t="str">
            <v>101ホール</v>
          </cell>
          <cell r="L818">
            <v>45021</v>
          </cell>
          <cell r="P818" t="str">
            <v>一般</v>
          </cell>
          <cell r="Q818">
            <v>1</v>
          </cell>
          <cell r="R818" t="str">
            <v>パナソニックリフォーム</v>
          </cell>
          <cell r="S818" t="str">
            <v>近畿支社奈良営業部</v>
          </cell>
          <cell r="T818" t="str">
            <v>パナソニックリフォーム　近畿支社奈良営業部</v>
          </cell>
          <cell r="U818" t="str">
            <v>水口</v>
          </cell>
          <cell r="W818" t="str">
            <v>水口　</v>
          </cell>
          <cell r="Y818" t="str">
            <v/>
          </cell>
          <cell r="BA818" t="str">
            <v/>
          </cell>
          <cell r="BB818" t="str">
            <v/>
          </cell>
          <cell r="BC818" t="str">
            <v/>
          </cell>
          <cell r="BD818" t="str">
            <v/>
          </cell>
          <cell r="BE818" t="str">
            <v/>
          </cell>
          <cell r="BF818" t="str">
            <v/>
          </cell>
          <cell r="BG818" t="str">
            <v>9:30</v>
          </cell>
          <cell r="BH818" t="str">
            <v>17:00</v>
          </cell>
          <cell r="BI818" t="str">
            <v>9:00</v>
          </cell>
          <cell r="BJ818" t="str">
            <v>17:10</v>
          </cell>
          <cell r="BK818" t="str">
            <v/>
          </cell>
          <cell r="BL818" t="str">
            <v/>
          </cell>
        </row>
        <row r="819">
          <cell r="A819" t="str">
            <v>23-1400405-000</v>
          </cell>
          <cell r="B819">
            <v>44841</v>
          </cell>
          <cell r="F819" t="str">
            <v>1400405</v>
          </cell>
          <cell r="H819">
            <v>40</v>
          </cell>
          <cell r="I819" t="str">
            <v>大阪</v>
          </cell>
          <cell r="J819" t="str">
            <v>天満研修センター</v>
          </cell>
          <cell r="K819" t="str">
            <v>101ホール</v>
          </cell>
          <cell r="L819">
            <v>45021</v>
          </cell>
          <cell r="P819" t="str">
            <v>一般</v>
          </cell>
          <cell r="Q819">
            <v>1</v>
          </cell>
          <cell r="R819" t="str">
            <v>パナソニックリフォーム</v>
          </cell>
          <cell r="S819" t="str">
            <v>近畿支社奈良営業部</v>
          </cell>
          <cell r="T819" t="str">
            <v>パナソニックリフォーム　近畿支社奈良営業部</v>
          </cell>
          <cell r="U819" t="str">
            <v>晴</v>
          </cell>
          <cell r="W819" t="str">
            <v>晴　</v>
          </cell>
          <cell r="Y819" t="str">
            <v/>
          </cell>
          <cell r="BA819" t="str">
            <v/>
          </cell>
          <cell r="BB819" t="str">
            <v/>
          </cell>
          <cell r="BC819" t="str">
            <v/>
          </cell>
          <cell r="BD819" t="str">
            <v/>
          </cell>
          <cell r="BE819" t="str">
            <v/>
          </cell>
          <cell r="BF819" t="str">
            <v/>
          </cell>
          <cell r="BG819" t="str">
            <v>9:30</v>
          </cell>
          <cell r="BH819" t="str">
            <v>17:00</v>
          </cell>
          <cell r="BI819" t="str">
            <v>9:00</v>
          </cell>
          <cell r="BJ819" t="str">
            <v>17:10</v>
          </cell>
          <cell r="BK819" t="str">
            <v/>
          </cell>
          <cell r="BL819" t="str">
            <v/>
          </cell>
        </row>
        <row r="820">
          <cell r="A820" t="str">
            <v>23-1400405-000</v>
          </cell>
          <cell r="B820">
            <v>44841</v>
          </cell>
          <cell r="F820" t="str">
            <v>1400405</v>
          </cell>
          <cell r="H820">
            <v>40</v>
          </cell>
          <cell r="I820" t="str">
            <v>大阪</v>
          </cell>
          <cell r="J820" t="str">
            <v>天満研修センター</v>
          </cell>
          <cell r="K820" t="str">
            <v>101ホール</v>
          </cell>
          <cell r="L820">
            <v>45021</v>
          </cell>
          <cell r="P820" t="str">
            <v>一般</v>
          </cell>
          <cell r="Q820">
            <v>1</v>
          </cell>
          <cell r="R820" t="str">
            <v>パナソニックリフォーム</v>
          </cell>
          <cell r="S820" t="str">
            <v>近畿支社奈良営業部</v>
          </cell>
          <cell r="T820" t="str">
            <v>パナソニックリフォーム　近畿支社奈良営業部</v>
          </cell>
          <cell r="U820" t="str">
            <v>橋山</v>
          </cell>
          <cell r="W820" t="str">
            <v>橋山　</v>
          </cell>
          <cell r="Y820" t="str">
            <v/>
          </cell>
          <cell r="BA820" t="str">
            <v/>
          </cell>
          <cell r="BB820" t="str">
            <v/>
          </cell>
          <cell r="BC820" t="str">
            <v/>
          </cell>
          <cell r="BD820" t="str">
            <v/>
          </cell>
          <cell r="BE820" t="str">
            <v/>
          </cell>
          <cell r="BF820" t="str">
            <v/>
          </cell>
          <cell r="BG820" t="str">
            <v>9:30</v>
          </cell>
          <cell r="BH820" t="str">
            <v>17:00</v>
          </cell>
          <cell r="BI820" t="str">
            <v>9:00</v>
          </cell>
          <cell r="BJ820" t="str">
            <v>17:10</v>
          </cell>
          <cell r="BK820" t="str">
            <v/>
          </cell>
          <cell r="BL820" t="str">
            <v/>
          </cell>
        </row>
        <row r="821">
          <cell r="A821" t="str">
            <v>23-1400405-000</v>
          </cell>
          <cell r="B821">
            <v>44841</v>
          </cell>
          <cell r="F821" t="str">
            <v>1400405</v>
          </cell>
          <cell r="H821">
            <v>40</v>
          </cell>
          <cell r="I821" t="str">
            <v>大阪</v>
          </cell>
          <cell r="J821" t="str">
            <v>天満研修センター</v>
          </cell>
          <cell r="K821" t="str">
            <v>101ホール</v>
          </cell>
          <cell r="L821">
            <v>45021</v>
          </cell>
          <cell r="P821" t="str">
            <v>一般</v>
          </cell>
          <cell r="Q821">
            <v>1</v>
          </cell>
          <cell r="R821" t="str">
            <v>パナソニックリフォーム</v>
          </cell>
          <cell r="S821" t="str">
            <v>近畿支社奈良営業部</v>
          </cell>
          <cell r="T821" t="str">
            <v>パナソニックリフォーム　近畿支社奈良営業部</v>
          </cell>
          <cell r="U821" t="str">
            <v>淺野</v>
          </cell>
          <cell r="W821" t="str">
            <v>淺野　</v>
          </cell>
          <cell r="Y821" t="str">
            <v/>
          </cell>
          <cell r="BA821" t="str">
            <v/>
          </cell>
          <cell r="BB821" t="str">
            <v/>
          </cell>
          <cell r="BC821" t="str">
            <v/>
          </cell>
          <cell r="BD821" t="str">
            <v/>
          </cell>
          <cell r="BE821" t="str">
            <v/>
          </cell>
          <cell r="BF821" t="str">
            <v/>
          </cell>
          <cell r="BG821" t="str">
            <v>9:30</v>
          </cell>
          <cell r="BH821" t="str">
            <v>17:00</v>
          </cell>
          <cell r="BI821" t="str">
            <v>9:00</v>
          </cell>
          <cell r="BJ821" t="str">
            <v>17:10</v>
          </cell>
          <cell r="BK821" t="str">
            <v/>
          </cell>
          <cell r="BL821" t="str">
            <v/>
          </cell>
        </row>
        <row r="822">
          <cell r="A822" t="str">
            <v>23-1400405-000</v>
          </cell>
          <cell r="B822">
            <v>44841</v>
          </cell>
          <cell r="F822" t="str">
            <v>1400405</v>
          </cell>
          <cell r="H822">
            <v>40</v>
          </cell>
          <cell r="I822" t="str">
            <v>大阪</v>
          </cell>
          <cell r="J822" t="str">
            <v>天満研修センター</v>
          </cell>
          <cell r="K822" t="str">
            <v>101ホール</v>
          </cell>
          <cell r="L822">
            <v>45021</v>
          </cell>
          <cell r="P822" t="str">
            <v>一般</v>
          </cell>
          <cell r="Q822">
            <v>1</v>
          </cell>
          <cell r="R822" t="str">
            <v>パナソニックリフォーム</v>
          </cell>
          <cell r="S822" t="str">
            <v>近畿支社奈良営業部</v>
          </cell>
          <cell r="T822" t="str">
            <v>パナソニックリフォーム　近畿支社奈良営業部</v>
          </cell>
          <cell r="U822" t="str">
            <v>脇田</v>
          </cell>
          <cell r="W822" t="str">
            <v>脇田　</v>
          </cell>
          <cell r="Y822" t="str">
            <v/>
          </cell>
          <cell r="BA822" t="str">
            <v/>
          </cell>
          <cell r="BB822" t="str">
            <v/>
          </cell>
          <cell r="BC822" t="str">
            <v/>
          </cell>
          <cell r="BD822" t="str">
            <v/>
          </cell>
          <cell r="BE822" t="str">
            <v/>
          </cell>
          <cell r="BF822" t="str">
            <v/>
          </cell>
          <cell r="BG822" t="str">
            <v>9:30</v>
          </cell>
          <cell r="BH822" t="str">
            <v>17:00</v>
          </cell>
          <cell r="BI822" t="str">
            <v>9:00</v>
          </cell>
          <cell r="BJ822" t="str">
            <v>17:10</v>
          </cell>
          <cell r="BK822" t="str">
            <v/>
          </cell>
          <cell r="BL822" t="str">
            <v/>
          </cell>
        </row>
        <row r="823">
          <cell r="A823" t="str">
            <v>23-1400405-000</v>
          </cell>
          <cell r="B823">
            <v>44841</v>
          </cell>
          <cell r="F823" t="str">
            <v>1400405</v>
          </cell>
          <cell r="H823">
            <v>40</v>
          </cell>
          <cell r="I823" t="str">
            <v>大阪</v>
          </cell>
          <cell r="J823" t="str">
            <v>天満研修センター</v>
          </cell>
          <cell r="K823" t="str">
            <v>101ホール</v>
          </cell>
          <cell r="L823">
            <v>45021</v>
          </cell>
          <cell r="P823" t="str">
            <v>一般</v>
          </cell>
          <cell r="Q823">
            <v>1</v>
          </cell>
          <cell r="R823" t="str">
            <v>パナソニックリフォーム</v>
          </cell>
          <cell r="S823" t="str">
            <v>近畿支社奈良営業部</v>
          </cell>
          <cell r="T823" t="str">
            <v>パナソニックリフォーム　近畿支社奈良営業部</v>
          </cell>
          <cell r="U823" t="str">
            <v>丸山</v>
          </cell>
          <cell r="W823" t="str">
            <v>丸山　</v>
          </cell>
          <cell r="Y823" t="str">
            <v/>
          </cell>
          <cell r="BA823" t="str">
            <v/>
          </cell>
          <cell r="BB823" t="str">
            <v/>
          </cell>
          <cell r="BC823" t="str">
            <v/>
          </cell>
          <cell r="BD823" t="str">
            <v/>
          </cell>
          <cell r="BE823" t="str">
            <v/>
          </cell>
          <cell r="BF823" t="str">
            <v/>
          </cell>
          <cell r="BG823" t="str">
            <v>9:30</v>
          </cell>
          <cell r="BH823" t="str">
            <v>17:00</v>
          </cell>
          <cell r="BI823" t="str">
            <v>9:00</v>
          </cell>
          <cell r="BJ823" t="str">
            <v>17:10</v>
          </cell>
          <cell r="BK823" t="str">
            <v/>
          </cell>
          <cell r="BL823" t="str">
            <v/>
          </cell>
        </row>
        <row r="824">
          <cell r="A824" t="str">
            <v>23-1400405-000</v>
          </cell>
          <cell r="B824">
            <v>44841</v>
          </cell>
          <cell r="F824" t="str">
            <v>1400405</v>
          </cell>
          <cell r="H824">
            <v>40</v>
          </cell>
          <cell r="I824" t="str">
            <v>大阪</v>
          </cell>
          <cell r="J824" t="str">
            <v>天満研修センター</v>
          </cell>
          <cell r="K824" t="str">
            <v>101ホール</v>
          </cell>
          <cell r="L824">
            <v>45021</v>
          </cell>
          <cell r="P824" t="str">
            <v>一般</v>
          </cell>
          <cell r="Q824">
            <v>1</v>
          </cell>
          <cell r="R824" t="str">
            <v>パナソニックリフォーム</v>
          </cell>
          <cell r="S824" t="str">
            <v>近畿支社奈良営業部</v>
          </cell>
          <cell r="T824" t="str">
            <v>パナソニックリフォーム　近畿支社奈良営業部</v>
          </cell>
          <cell r="U824" t="str">
            <v>舩本</v>
          </cell>
          <cell r="W824" t="str">
            <v>舩本　</v>
          </cell>
          <cell r="Y824" t="str">
            <v/>
          </cell>
          <cell r="BA824" t="str">
            <v/>
          </cell>
          <cell r="BB824" t="str">
            <v/>
          </cell>
          <cell r="BC824" t="str">
            <v/>
          </cell>
          <cell r="BD824" t="str">
            <v/>
          </cell>
          <cell r="BE824" t="str">
            <v/>
          </cell>
          <cell r="BF824" t="str">
            <v/>
          </cell>
          <cell r="BG824" t="str">
            <v>9:30</v>
          </cell>
          <cell r="BH824" t="str">
            <v>17:00</v>
          </cell>
          <cell r="BI824" t="str">
            <v>9:00</v>
          </cell>
          <cell r="BJ824" t="str">
            <v>17:10</v>
          </cell>
          <cell r="BK824" t="str">
            <v/>
          </cell>
          <cell r="BL824" t="str">
            <v/>
          </cell>
        </row>
        <row r="825">
          <cell r="A825" t="str">
            <v>23-1400405-000</v>
          </cell>
          <cell r="B825">
            <v>44841</v>
          </cell>
          <cell r="F825" t="str">
            <v>1400405</v>
          </cell>
          <cell r="H825">
            <v>40</v>
          </cell>
          <cell r="I825" t="str">
            <v>大阪</v>
          </cell>
          <cell r="J825" t="str">
            <v>天満研修センター</v>
          </cell>
          <cell r="K825" t="str">
            <v>101ホール</v>
          </cell>
          <cell r="L825">
            <v>45021</v>
          </cell>
          <cell r="P825" t="str">
            <v>一般</v>
          </cell>
          <cell r="Q825">
            <v>1</v>
          </cell>
          <cell r="R825" t="str">
            <v>パナソニックリフォーム</v>
          </cell>
          <cell r="S825" t="str">
            <v>近畿支社奈良営業部</v>
          </cell>
          <cell r="T825" t="str">
            <v>パナソニックリフォーム　近畿支社奈良営業部</v>
          </cell>
          <cell r="U825" t="str">
            <v>杉本</v>
          </cell>
          <cell r="W825" t="str">
            <v>杉本　</v>
          </cell>
          <cell r="Y825" t="str">
            <v/>
          </cell>
          <cell r="BA825" t="str">
            <v/>
          </cell>
          <cell r="BB825" t="str">
            <v/>
          </cell>
          <cell r="BC825" t="str">
            <v/>
          </cell>
          <cell r="BD825" t="str">
            <v/>
          </cell>
          <cell r="BE825" t="str">
            <v/>
          </cell>
          <cell r="BF825" t="str">
            <v/>
          </cell>
          <cell r="BG825" t="str">
            <v>9:30</v>
          </cell>
          <cell r="BH825" t="str">
            <v>17:00</v>
          </cell>
          <cell r="BI825" t="str">
            <v>9:00</v>
          </cell>
          <cell r="BJ825" t="str">
            <v>17:10</v>
          </cell>
          <cell r="BK825" t="str">
            <v/>
          </cell>
          <cell r="BL825" t="str">
            <v/>
          </cell>
        </row>
        <row r="826">
          <cell r="A826" t="str">
            <v>23-1400405-000</v>
          </cell>
          <cell r="B826">
            <v>44841</v>
          </cell>
          <cell r="F826" t="str">
            <v>1400405</v>
          </cell>
          <cell r="H826">
            <v>40</v>
          </cell>
          <cell r="I826" t="str">
            <v>大阪</v>
          </cell>
          <cell r="J826" t="str">
            <v>天満研修センター</v>
          </cell>
          <cell r="K826" t="str">
            <v>101ホール</v>
          </cell>
          <cell r="L826">
            <v>45021</v>
          </cell>
          <cell r="P826" t="str">
            <v>一般</v>
          </cell>
          <cell r="Q826">
            <v>1</v>
          </cell>
          <cell r="R826" t="str">
            <v>パナソニックリフォーム</v>
          </cell>
          <cell r="S826" t="str">
            <v>近畿支社神戸営業部</v>
          </cell>
          <cell r="T826" t="str">
            <v>パナソニックリフォーム　近畿支社神戸営業部</v>
          </cell>
          <cell r="U826" t="str">
            <v>横山</v>
          </cell>
          <cell r="W826" t="str">
            <v>横山　</v>
          </cell>
          <cell r="Y826" t="str">
            <v/>
          </cell>
          <cell r="BA826" t="str">
            <v/>
          </cell>
          <cell r="BB826" t="str">
            <v/>
          </cell>
          <cell r="BC826" t="str">
            <v/>
          </cell>
          <cell r="BD826" t="str">
            <v/>
          </cell>
          <cell r="BE826" t="str">
            <v/>
          </cell>
          <cell r="BF826" t="str">
            <v/>
          </cell>
          <cell r="BG826" t="str">
            <v>9:30</v>
          </cell>
          <cell r="BH826" t="str">
            <v>17:00</v>
          </cell>
          <cell r="BI826" t="str">
            <v>9:00</v>
          </cell>
          <cell r="BJ826" t="str">
            <v>17:10</v>
          </cell>
          <cell r="BK826" t="str">
            <v/>
          </cell>
          <cell r="BL826" t="str">
            <v/>
          </cell>
        </row>
        <row r="827">
          <cell r="A827" t="str">
            <v>23-1400405-000</v>
          </cell>
          <cell r="B827">
            <v>44841</v>
          </cell>
          <cell r="F827" t="str">
            <v>1400405</v>
          </cell>
          <cell r="H827">
            <v>40</v>
          </cell>
          <cell r="I827" t="str">
            <v>大阪</v>
          </cell>
          <cell r="J827" t="str">
            <v>天満研修センター</v>
          </cell>
          <cell r="K827" t="str">
            <v>101ホール</v>
          </cell>
          <cell r="L827">
            <v>45021</v>
          </cell>
          <cell r="P827" t="str">
            <v>一般</v>
          </cell>
          <cell r="Q827">
            <v>1</v>
          </cell>
          <cell r="R827" t="str">
            <v>パナソニックリフォーム</v>
          </cell>
          <cell r="S827" t="str">
            <v>近畿支社神戸営業部</v>
          </cell>
          <cell r="T827" t="str">
            <v>パナソニックリフォーム　近畿支社神戸営業部</v>
          </cell>
          <cell r="U827" t="str">
            <v>上東</v>
          </cell>
          <cell r="W827" t="str">
            <v>上東　</v>
          </cell>
          <cell r="Y827" t="str">
            <v/>
          </cell>
          <cell r="BA827" t="str">
            <v/>
          </cell>
          <cell r="BB827" t="str">
            <v/>
          </cell>
          <cell r="BC827" t="str">
            <v/>
          </cell>
          <cell r="BD827" t="str">
            <v/>
          </cell>
          <cell r="BE827" t="str">
            <v/>
          </cell>
          <cell r="BF827" t="str">
            <v/>
          </cell>
          <cell r="BG827" t="str">
            <v>9:30</v>
          </cell>
          <cell r="BH827" t="str">
            <v>17:00</v>
          </cell>
          <cell r="BI827" t="str">
            <v>9:00</v>
          </cell>
          <cell r="BJ827" t="str">
            <v>17:10</v>
          </cell>
          <cell r="BK827" t="str">
            <v/>
          </cell>
          <cell r="BL827" t="str">
            <v/>
          </cell>
        </row>
        <row r="828">
          <cell r="A828" t="str">
            <v>23-1400405-000</v>
          </cell>
          <cell r="B828">
            <v>44841</v>
          </cell>
          <cell r="F828" t="str">
            <v>1400405</v>
          </cell>
          <cell r="H828">
            <v>40</v>
          </cell>
          <cell r="I828" t="str">
            <v>大阪</v>
          </cell>
          <cell r="J828" t="str">
            <v>天満研修センター</v>
          </cell>
          <cell r="K828" t="str">
            <v>101ホール</v>
          </cell>
          <cell r="L828">
            <v>45021</v>
          </cell>
          <cell r="P828" t="str">
            <v>一般</v>
          </cell>
          <cell r="Q828">
            <v>1</v>
          </cell>
          <cell r="R828" t="str">
            <v>パナソニックリフォーム</v>
          </cell>
          <cell r="S828" t="str">
            <v>近畿支社神戸営業部</v>
          </cell>
          <cell r="T828" t="str">
            <v>パナソニックリフォーム　近畿支社神戸営業部</v>
          </cell>
          <cell r="U828" t="str">
            <v>須藤</v>
          </cell>
          <cell r="W828" t="str">
            <v>須藤　</v>
          </cell>
          <cell r="Y828" t="str">
            <v/>
          </cell>
          <cell r="BA828" t="str">
            <v/>
          </cell>
          <cell r="BB828" t="str">
            <v/>
          </cell>
          <cell r="BC828" t="str">
            <v/>
          </cell>
          <cell r="BD828" t="str">
            <v/>
          </cell>
          <cell r="BE828" t="str">
            <v/>
          </cell>
          <cell r="BF828" t="str">
            <v/>
          </cell>
          <cell r="BG828" t="str">
            <v>9:30</v>
          </cell>
          <cell r="BH828" t="str">
            <v>17:00</v>
          </cell>
          <cell r="BI828" t="str">
            <v>9:00</v>
          </cell>
          <cell r="BJ828" t="str">
            <v>17:10</v>
          </cell>
          <cell r="BK828" t="str">
            <v/>
          </cell>
          <cell r="BL828" t="str">
            <v/>
          </cell>
        </row>
        <row r="829">
          <cell r="A829" t="str">
            <v/>
          </cell>
          <cell r="F829" t="str">
            <v/>
          </cell>
          <cell r="I829" t="str">
            <v/>
          </cell>
          <cell r="J829" t="str">
            <v/>
          </cell>
          <cell r="K829" t="str">
            <v/>
          </cell>
          <cell r="T829" t="str">
            <v>　</v>
          </cell>
          <cell r="W829" t="str">
            <v>　</v>
          </cell>
          <cell r="Y829" t="str">
            <v/>
          </cell>
          <cell r="BA829" t="str">
            <v/>
          </cell>
          <cell r="BB829" t="str">
            <v/>
          </cell>
          <cell r="BC829" t="str">
            <v/>
          </cell>
          <cell r="BD829" t="str">
            <v/>
          </cell>
          <cell r="BE829" t="str">
            <v/>
          </cell>
          <cell r="BF829" t="str">
            <v/>
          </cell>
          <cell r="BG829" t="str">
            <v/>
          </cell>
          <cell r="BH829" t="str">
            <v/>
          </cell>
          <cell r="BI829" t="str">
            <v/>
          </cell>
          <cell r="BJ829" t="str">
            <v/>
          </cell>
          <cell r="BK829" t="str">
            <v/>
          </cell>
          <cell r="BL829" t="str">
            <v/>
          </cell>
        </row>
        <row r="830">
          <cell r="A830" t="str">
            <v>23-1400405-000</v>
          </cell>
          <cell r="B830">
            <v>44862</v>
          </cell>
          <cell r="F830" t="str">
            <v>1400405</v>
          </cell>
          <cell r="H830">
            <v>40</v>
          </cell>
          <cell r="I830" t="str">
            <v>大阪</v>
          </cell>
          <cell r="J830" t="str">
            <v>天満研修センター</v>
          </cell>
          <cell r="K830" t="str">
            <v>101ホール</v>
          </cell>
          <cell r="L830">
            <v>45021</v>
          </cell>
          <cell r="O830" t="str">
            <v>大阪</v>
          </cell>
          <cell r="P830" t="str">
            <v>一般</v>
          </cell>
          <cell r="Q830">
            <v>1</v>
          </cell>
          <cell r="R830" t="str">
            <v>パナソニックリフォーム</v>
          </cell>
          <cell r="S830" t="str">
            <v>大阪南営業部梅津</v>
          </cell>
          <cell r="T830" t="str">
            <v>パナソニックリフォーム　大阪南営業部梅津</v>
          </cell>
          <cell r="U830" t="str">
            <v>大畑</v>
          </cell>
          <cell r="W830" t="str">
            <v>大畑　</v>
          </cell>
          <cell r="Y830" t="str">
            <v/>
          </cell>
          <cell r="BA830" t="str">
            <v/>
          </cell>
          <cell r="BB830" t="str">
            <v/>
          </cell>
          <cell r="BC830" t="str">
            <v/>
          </cell>
          <cell r="BD830" t="str">
            <v/>
          </cell>
          <cell r="BE830" t="str">
            <v/>
          </cell>
          <cell r="BF830" t="str">
            <v/>
          </cell>
          <cell r="BG830" t="str">
            <v>9:30</v>
          </cell>
          <cell r="BH830" t="str">
            <v>17:00</v>
          </cell>
          <cell r="BI830" t="str">
            <v>9:00</v>
          </cell>
          <cell r="BJ830" t="str">
            <v>17:10</v>
          </cell>
          <cell r="BK830" t="str">
            <v/>
          </cell>
          <cell r="BL830" t="str">
            <v/>
          </cell>
        </row>
        <row r="831">
          <cell r="A831" t="str">
            <v>23-1400405-000</v>
          </cell>
          <cell r="B831">
            <v>44862</v>
          </cell>
          <cell r="F831" t="str">
            <v>1400405</v>
          </cell>
          <cell r="H831">
            <v>40</v>
          </cell>
          <cell r="I831" t="str">
            <v>大阪</v>
          </cell>
          <cell r="J831" t="str">
            <v>天満研修センター</v>
          </cell>
          <cell r="K831" t="str">
            <v>101ホール</v>
          </cell>
          <cell r="L831">
            <v>45021</v>
          </cell>
          <cell r="O831" t="str">
            <v>大阪</v>
          </cell>
          <cell r="P831" t="str">
            <v>一般</v>
          </cell>
          <cell r="Q831">
            <v>1</v>
          </cell>
          <cell r="R831" t="str">
            <v>パナソニックリフォーム</v>
          </cell>
          <cell r="S831" t="str">
            <v>大阪南営業部梅津</v>
          </cell>
          <cell r="U831" t="str">
            <v>齊藤</v>
          </cell>
          <cell r="W831" t="str">
            <v>齊藤　</v>
          </cell>
          <cell r="BA831" t="str">
            <v/>
          </cell>
          <cell r="BB831" t="str">
            <v/>
          </cell>
          <cell r="BC831" t="str">
            <v/>
          </cell>
          <cell r="BD831" t="str">
            <v/>
          </cell>
          <cell r="BE831" t="str">
            <v/>
          </cell>
          <cell r="BF831" t="str">
            <v/>
          </cell>
          <cell r="BG831" t="str">
            <v>9:30</v>
          </cell>
          <cell r="BH831" t="str">
            <v>17:00</v>
          </cell>
          <cell r="BI831" t="str">
            <v>9:00</v>
          </cell>
          <cell r="BJ831" t="str">
            <v>17:10</v>
          </cell>
          <cell r="BK831" t="str">
            <v/>
          </cell>
          <cell r="BL831" t="str">
            <v/>
          </cell>
        </row>
        <row r="832">
          <cell r="A832" t="str">
            <v>23-1400405-000</v>
          </cell>
          <cell r="B832">
            <v>44862</v>
          </cell>
          <cell r="F832" t="str">
            <v>1400405</v>
          </cell>
          <cell r="H832">
            <v>40</v>
          </cell>
          <cell r="I832" t="str">
            <v>大阪</v>
          </cell>
          <cell r="J832" t="str">
            <v>天満研修センター</v>
          </cell>
          <cell r="K832" t="str">
            <v>101ホール</v>
          </cell>
          <cell r="L832">
            <v>45021</v>
          </cell>
          <cell r="O832" t="str">
            <v>大阪</v>
          </cell>
          <cell r="P832" t="str">
            <v>一般</v>
          </cell>
          <cell r="Q832">
            <v>1</v>
          </cell>
          <cell r="R832" t="str">
            <v>パナソニックリフォーム</v>
          </cell>
          <cell r="S832" t="str">
            <v>大阪南営業部梅津</v>
          </cell>
          <cell r="U832" t="str">
            <v>辻野</v>
          </cell>
          <cell r="W832" t="str">
            <v>辻野　</v>
          </cell>
          <cell r="BA832" t="str">
            <v/>
          </cell>
          <cell r="BB832" t="str">
            <v/>
          </cell>
          <cell r="BC832" t="str">
            <v/>
          </cell>
          <cell r="BD832" t="str">
            <v/>
          </cell>
          <cell r="BE832" t="str">
            <v/>
          </cell>
          <cell r="BF832" t="str">
            <v/>
          </cell>
        </row>
        <row r="833">
          <cell r="A833" t="str">
            <v>23-1400405-000</v>
          </cell>
          <cell r="B833">
            <v>44862</v>
          </cell>
          <cell r="F833" t="str">
            <v>1400405</v>
          </cell>
          <cell r="H833">
            <v>40</v>
          </cell>
          <cell r="I833" t="str">
            <v>大阪</v>
          </cell>
          <cell r="J833" t="str">
            <v>天満研修センター</v>
          </cell>
          <cell r="K833" t="str">
            <v>101ホール</v>
          </cell>
          <cell r="L833">
            <v>45021</v>
          </cell>
          <cell r="O833" t="str">
            <v>大阪</v>
          </cell>
          <cell r="P833" t="str">
            <v>一般</v>
          </cell>
          <cell r="Q833">
            <v>1</v>
          </cell>
          <cell r="R833" t="str">
            <v>パナソニックリフォーム</v>
          </cell>
          <cell r="S833" t="str">
            <v>大阪南営業部梅津</v>
          </cell>
          <cell r="U833" t="str">
            <v>渡邊</v>
          </cell>
          <cell r="W833" t="str">
            <v>渡邊　</v>
          </cell>
          <cell r="BA833" t="str">
            <v/>
          </cell>
          <cell r="BB833" t="str">
            <v/>
          </cell>
          <cell r="BC833" t="str">
            <v/>
          </cell>
          <cell r="BD833" t="str">
            <v/>
          </cell>
          <cell r="BE833" t="str">
            <v/>
          </cell>
          <cell r="BF833" t="str">
            <v/>
          </cell>
        </row>
        <row r="834">
          <cell r="A834" t="str">
            <v>23-1400405-000</v>
          </cell>
          <cell r="B834">
            <v>44862</v>
          </cell>
          <cell r="F834" t="str">
            <v>1400405</v>
          </cell>
          <cell r="H834">
            <v>40</v>
          </cell>
          <cell r="I834" t="str">
            <v>大阪</v>
          </cell>
          <cell r="J834" t="str">
            <v>天満研修センター</v>
          </cell>
          <cell r="K834" t="str">
            <v>101ホール</v>
          </cell>
          <cell r="L834">
            <v>45021</v>
          </cell>
          <cell r="O834" t="str">
            <v>大阪</v>
          </cell>
          <cell r="P834" t="str">
            <v>一般</v>
          </cell>
          <cell r="Q834">
            <v>1</v>
          </cell>
          <cell r="R834" t="str">
            <v>パナソニックリフォーム</v>
          </cell>
          <cell r="S834" t="str">
            <v>大阪南営業部梅津</v>
          </cell>
          <cell r="U834" t="str">
            <v>池下</v>
          </cell>
          <cell r="W834" t="str">
            <v>池下　</v>
          </cell>
          <cell r="BA834" t="str">
            <v/>
          </cell>
          <cell r="BB834" t="str">
            <v/>
          </cell>
          <cell r="BC834" t="str">
            <v/>
          </cell>
          <cell r="BD834" t="str">
            <v/>
          </cell>
          <cell r="BE834" t="str">
            <v/>
          </cell>
          <cell r="BF834" t="str">
            <v/>
          </cell>
        </row>
        <row r="835">
          <cell r="A835" t="str">
            <v>23-1400405-000</v>
          </cell>
          <cell r="B835">
            <v>44862</v>
          </cell>
          <cell r="F835" t="str">
            <v>1400405</v>
          </cell>
          <cell r="H835">
            <v>40</v>
          </cell>
          <cell r="I835" t="str">
            <v>大阪</v>
          </cell>
          <cell r="J835" t="str">
            <v>天満研修センター</v>
          </cell>
          <cell r="K835" t="str">
            <v>101ホール</v>
          </cell>
          <cell r="L835">
            <v>45021</v>
          </cell>
          <cell r="O835" t="str">
            <v>大阪</v>
          </cell>
          <cell r="P835" t="str">
            <v>一般</v>
          </cell>
          <cell r="Q835">
            <v>1</v>
          </cell>
          <cell r="R835" t="str">
            <v>パナソニックリフォーム</v>
          </cell>
          <cell r="S835" t="str">
            <v>大阪南営業部梅津</v>
          </cell>
          <cell r="U835" t="str">
            <v>山本</v>
          </cell>
          <cell r="W835" t="str">
            <v>山本　</v>
          </cell>
          <cell r="BA835" t="str">
            <v/>
          </cell>
          <cell r="BB835" t="str">
            <v/>
          </cell>
          <cell r="BC835" t="str">
            <v/>
          </cell>
          <cell r="BD835" t="str">
            <v/>
          </cell>
          <cell r="BE835" t="str">
            <v/>
          </cell>
          <cell r="BF835" t="str">
            <v/>
          </cell>
        </row>
        <row r="836">
          <cell r="A836" t="str">
            <v>23-1300420-000</v>
          </cell>
          <cell r="B836">
            <v>44725</v>
          </cell>
          <cell r="E836">
            <v>0</v>
          </cell>
          <cell r="F836" t="str">
            <v>1300420</v>
          </cell>
          <cell r="H836">
            <v>30</v>
          </cell>
          <cell r="I836" t="str">
            <v>名古屋</v>
          </cell>
          <cell r="J836" t="str">
            <v>名古屋国際会議場</v>
          </cell>
          <cell r="K836" t="str">
            <v>131+132</v>
          </cell>
          <cell r="L836">
            <v>45036</v>
          </cell>
          <cell r="P836" t="str">
            <v>一般</v>
          </cell>
          <cell r="Q836">
            <v>1</v>
          </cell>
          <cell r="T836" t="str">
            <v>　</v>
          </cell>
          <cell r="U836" t="str">
            <v>加藤禎弘</v>
          </cell>
          <cell r="W836" t="str">
            <v>加藤禎弘　</v>
          </cell>
          <cell r="Y836" t="str">
            <v/>
          </cell>
          <cell r="AF836" t="str">
            <v>トヨタホーム名古屋株式会社</v>
          </cell>
          <cell r="AG836" t="str">
            <v>特建部</v>
          </cell>
          <cell r="AS836" t="str">
            <v>一括</v>
          </cell>
          <cell r="BA836" t="str">
            <v/>
          </cell>
          <cell r="BB836" t="str">
            <v/>
          </cell>
          <cell r="BC836" t="str">
            <v/>
          </cell>
          <cell r="BD836" t="str">
            <v/>
          </cell>
          <cell r="BE836" t="str">
            <v/>
          </cell>
          <cell r="BF836" t="str">
            <v/>
          </cell>
          <cell r="BG836" t="str">
            <v>9:30</v>
          </cell>
          <cell r="BH836" t="str">
            <v>17:00</v>
          </cell>
          <cell r="BI836" t="str">
            <v>9:00</v>
          </cell>
          <cell r="BJ836" t="str">
            <v>17:10</v>
          </cell>
          <cell r="BK836" t="str">
            <v/>
          </cell>
          <cell r="BL836" t="str">
            <v/>
          </cell>
        </row>
        <row r="837">
          <cell r="A837" t="str">
            <v>23-1300420-000</v>
          </cell>
          <cell r="B837">
            <v>44813</v>
          </cell>
          <cell r="F837" t="str">
            <v>1300420</v>
          </cell>
          <cell r="H837">
            <v>30</v>
          </cell>
          <cell r="I837" t="str">
            <v>名古屋</v>
          </cell>
          <cell r="J837" t="str">
            <v>名古屋国際会議場</v>
          </cell>
          <cell r="K837" t="str">
            <v>131+132</v>
          </cell>
          <cell r="L837">
            <v>45036</v>
          </cell>
          <cell r="P837" t="str">
            <v>一般</v>
          </cell>
          <cell r="Q837">
            <v>1</v>
          </cell>
          <cell r="R837" t="str">
            <v>パナソニックリフォーム</v>
          </cell>
          <cell r="T837" t="str">
            <v>パナソニックリフォーム　</v>
          </cell>
          <cell r="W837" t="str">
            <v>　</v>
          </cell>
          <cell r="Y837" t="str">
            <v/>
          </cell>
          <cell r="BA837" t="str">
            <v/>
          </cell>
          <cell r="BB837" t="str">
            <v/>
          </cell>
          <cell r="BC837" t="str">
            <v/>
          </cell>
          <cell r="BD837" t="str">
            <v/>
          </cell>
          <cell r="BE837" t="str">
            <v/>
          </cell>
          <cell r="BF837" t="str">
            <v/>
          </cell>
          <cell r="BG837" t="str">
            <v>9:30</v>
          </cell>
          <cell r="BH837" t="str">
            <v>17:00</v>
          </cell>
          <cell r="BI837" t="str">
            <v>9:00</v>
          </cell>
          <cell r="BJ837" t="str">
            <v>17:10</v>
          </cell>
          <cell r="BK837" t="str">
            <v/>
          </cell>
          <cell r="BL837" t="str">
            <v/>
          </cell>
        </row>
        <row r="838">
          <cell r="A838" t="str">
            <v>23-1300420-000</v>
          </cell>
          <cell r="B838">
            <v>44813</v>
          </cell>
          <cell r="F838" t="str">
            <v>1300420</v>
          </cell>
          <cell r="H838">
            <v>30</v>
          </cell>
          <cell r="I838" t="str">
            <v>名古屋</v>
          </cell>
          <cell r="J838" t="str">
            <v>名古屋国際会議場</v>
          </cell>
          <cell r="K838" t="str">
            <v>131+132</v>
          </cell>
          <cell r="L838">
            <v>45036</v>
          </cell>
          <cell r="P838" t="str">
            <v>一般</v>
          </cell>
          <cell r="Q838">
            <v>1</v>
          </cell>
          <cell r="R838" t="str">
            <v>パナソニックリフォーム</v>
          </cell>
          <cell r="T838" t="str">
            <v>パナソニックリフォーム　</v>
          </cell>
          <cell r="W838" t="str">
            <v>　</v>
          </cell>
          <cell r="Y838" t="str">
            <v/>
          </cell>
          <cell r="BA838" t="str">
            <v/>
          </cell>
          <cell r="BB838" t="str">
            <v/>
          </cell>
          <cell r="BC838" t="str">
            <v/>
          </cell>
          <cell r="BD838" t="str">
            <v/>
          </cell>
          <cell r="BE838" t="str">
            <v/>
          </cell>
          <cell r="BF838" t="str">
            <v/>
          </cell>
          <cell r="BG838" t="str">
            <v>9:30</v>
          </cell>
          <cell r="BH838" t="str">
            <v>17:00</v>
          </cell>
          <cell r="BI838" t="str">
            <v>9:00</v>
          </cell>
          <cell r="BJ838" t="str">
            <v>17:10</v>
          </cell>
          <cell r="BK838" t="str">
            <v/>
          </cell>
          <cell r="BL838" t="str">
            <v/>
          </cell>
        </row>
        <row r="839">
          <cell r="A839" t="str">
            <v>23-1300420-000</v>
          </cell>
          <cell r="B839">
            <v>44813</v>
          </cell>
          <cell r="F839" t="str">
            <v>1300420</v>
          </cell>
          <cell r="H839">
            <v>30</v>
          </cell>
          <cell r="I839" t="str">
            <v>名古屋</v>
          </cell>
          <cell r="J839" t="str">
            <v>名古屋国際会議場</v>
          </cell>
          <cell r="K839" t="str">
            <v>131+132</v>
          </cell>
          <cell r="L839">
            <v>45036</v>
          </cell>
          <cell r="P839" t="str">
            <v>一般</v>
          </cell>
          <cell r="Q839">
            <v>1</v>
          </cell>
          <cell r="R839" t="str">
            <v>パナソニックリフォーム</v>
          </cell>
          <cell r="T839" t="str">
            <v>パナソニックリフォーム　</v>
          </cell>
          <cell r="W839" t="str">
            <v>　</v>
          </cell>
          <cell r="Y839" t="str">
            <v/>
          </cell>
          <cell r="BA839" t="str">
            <v/>
          </cell>
          <cell r="BB839" t="str">
            <v/>
          </cell>
          <cell r="BC839" t="str">
            <v/>
          </cell>
          <cell r="BD839" t="str">
            <v/>
          </cell>
          <cell r="BE839" t="str">
            <v/>
          </cell>
          <cell r="BF839" t="str">
            <v/>
          </cell>
          <cell r="BG839" t="str">
            <v>9:30</v>
          </cell>
          <cell r="BH839" t="str">
            <v>17:00</v>
          </cell>
          <cell r="BI839" t="str">
            <v>9:00</v>
          </cell>
          <cell r="BJ839" t="str">
            <v>17:10</v>
          </cell>
          <cell r="BK839" t="str">
            <v/>
          </cell>
          <cell r="BL839" t="str">
            <v/>
          </cell>
        </row>
        <row r="840">
          <cell r="A840" t="str">
            <v>23-1300420-000</v>
          </cell>
          <cell r="B840">
            <v>44813</v>
          </cell>
          <cell r="F840" t="str">
            <v>1300420</v>
          </cell>
          <cell r="H840">
            <v>30</v>
          </cell>
          <cell r="I840" t="str">
            <v>名古屋</v>
          </cell>
          <cell r="J840" t="str">
            <v>名古屋国際会議場</v>
          </cell>
          <cell r="K840" t="str">
            <v>131+132</v>
          </cell>
          <cell r="L840">
            <v>45036</v>
          </cell>
          <cell r="P840" t="str">
            <v>一般</v>
          </cell>
          <cell r="Q840">
            <v>1</v>
          </cell>
          <cell r="R840" t="str">
            <v>パナソニックリフォーム</v>
          </cell>
          <cell r="T840" t="str">
            <v>パナソニックリフォーム　</v>
          </cell>
          <cell r="W840" t="str">
            <v>　</v>
          </cell>
          <cell r="Y840" t="str">
            <v/>
          </cell>
          <cell r="BA840" t="str">
            <v/>
          </cell>
          <cell r="BB840" t="str">
            <v/>
          </cell>
          <cell r="BC840" t="str">
            <v/>
          </cell>
          <cell r="BD840" t="str">
            <v/>
          </cell>
          <cell r="BE840" t="str">
            <v/>
          </cell>
          <cell r="BF840" t="str">
            <v/>
          </cell>
          <cell r="BG840" t="str">
            <v>9:30</v>
          </cell>
          <cell r="BH840" t="str">
            <v>17:00</v>
          </cell>
          <cell r="BI840" t="str">
            <v>9:00</v>
          </cell>
          <cell r="BJ840" t="str">
            <v>17:10</v>
          </cell>
          <cell r="BK840" t="str">
            <v/>
          </cell>
          <cell r="BL840" t="str">
            <v/>
          </cell>
        </row>
        <row r="841">
          <cell r="A841" t="str">
            <v>23-1300420-000</v>
          </cell>
          <cell r="B841">
            <v>44813</v>
          </cell>
          <cell r="F841" t="str">
            <v>1300420</v>
          </cell>
          <cell r="H841">
            <v>30</v>
          </cell>
          <cell r="I841" t="str">
            <v>名古屋</v>
          </cell>
          <cell r="J841" t="str">
            <v>名古屋国際会議場</v>
          </cell>
          <cell r="K841" t="str">
            <v>131+132</v>
          </cell>
          <cell r="L841">
            <v>45036</v>
          </cell>
          <cell r="P841" t="str">
            <v>一般</v>
          </cell>
          <cell r="Q841">
            <v>1</v>
          </cell>
          <cell r="R841" t="str">
            <v>パナソニックリフォーム</v>
          </cell>
          <cell r="T841" t="str">
            <v>パナソニックリフォーム　</v>
          </cell>
          <cell r="W841" t="str">
            <v>　</v>
          </cell>
          <cell r="Y841" t="str">
            <v/>
          </cell>
          <cell r="BA841" t="str">
            <v/>
          </cell>
          <cell r="BB841" t="str">
            <v/>
          </cell>
          <cell r="BC841" t="str">
            <v/>
          </cell>
          <cell r="BD841" t="str">
            <v/>
          </cell>
          <cell r="BE841" t="str">
            <v/>
          </cell>
          <cell r="BF841" t="str">
            <v/>
          </cell>
          <cell r="BG841" t="str">
            <v>9:30</v>
          </cell>
          <cell r="BH841" t="str">
            <v>17:00</v>
          </cell>
          <cell r="BI841" t="str">
            <v>9:00</v>
          </cell>
          <cell r="BJ841" t="str">
            <v>17:10</v>
          </cell>
          <cell r="BK841" t="str">
            <v/>
          </cell>
          <cell r="BL841" t="str">
            <v/>
          </cell>
        </row>
        <row r="842">
          <cell r="A842" t="str">
            <v>23-1300420-000</v>
          </cell>
          <cell r="B842">
            <v>44813</v>
          </cell>
          <cell r="F842" t="str">
            <v>1300420</v>
          </cell>
          <cell r="H842">
            <v>30</v>
          </cell>
          <cell r="I842" t="str">
            <v>名古屋</v>
          </cell>
          <cell r="J842" t="str">
            <v>名古屋国際会議場</v>
          </cell>
          <cell r="K842" t="str">
            <v>131+132</v>
          </cell>
          <cell r="L842">
            <v>45036</v>
          </cell>
          <cell r="P842" t="str">
            <v>一般</v>
          </cell>
          <cell r="Q842">
            <v>1</v>
          </cell>
          <cell r="R842" t="str">
            <v>パナソニックリフォーム</v>
          </cell>
          <cell r="T842" t="str">
            <v>パナソニックリフォーム　</v>
          </cell>
          <cell r="W842" t="str">
            <v>　</v>
          </cell>
          <cell r="Y842" t="str">
            <v/>
          </cell>
          <cell r="BA842" t="str">
            <v/>
          </cell>
          <cell r="BB842" t="str">
            <v/>
          </cell>
          <cell r="BC842" t="str">
            <v/>
          </cell>
          <cell r="BD842" t="str">
            <v/>
          </cell>
          <cell r="BE842" t="str">
            <v/>
          </cell>
          <cell r="BF842" t="str">
            <v/>
          </cell>
          <cell r="BG842" t="str">
            <v>9:30</v>
          </cell>
          <cell r="BH842" t="str">
            <v>17:00</v>
          </cell>
          <cell r="BI842" t="str">
            <v>9:00</v>
          </cell>
          <cell r="BJ842" t="str">
            <v>17:10</v>
          </cell>
          <cell r="BK842" t="str">
            <v/>
          </cell>
          <cell r="BL842" t="str">
            <v/>
          </cell>
        </row>
        <row r="843">
          <cell r="A843" t="str">
            <v>23-1300420-000</v>
          </cell>
          <cell r="B843">
            <v>44813</v>
          </cell>
          <cell r="F843" t="str">
            <v>1300420</v>
          </cell>
          <cell r="H843">
            <v>30</v>
          </cell>
          <cell r="I843" t="str">
            <v>名古屋</v>
          </cell>
          <cell r="J843" t="str">
            <v>名古屋国際会議場</v>
          </cell>
          <cell r="K843" t="str">
            <v>131+132</v>
          </cell>
          <cell r="L843">
            <v>45036</v>
          </cell>
          <cell r="P843" t="str">
            <v>一般</v>
          </cell>
          <cell r="Q843">
            <v>1</v>
          </cell>
          <cell r="R843" t="str">
            <v>パナソニックリフォーム</v>
          </cell>
          <cell r="T843" t="str">
            <v>パナソニックリフォーム　</v>
          </cell>
          <cell r="W843" t="str">
            <v>　</v>
          </cell>
          <cell r="Y843" t="str">
            <v/>
          </cell>
          <cell r="BA843" t="str">
            <v/>
          </cell>
          <cell r="BB843" t="str">
            <v/>
          </cell>
          <cell r="BC843" t="str">
            <v/>
          </cell>
          <cell r="BD843" t="str">
            <v/>
          </cell>
          <cell r="BE843" t="str">
            <v/>
          </cell>
          <cell r="BF843" t="str">
            <v/>
          </cell>
          <cell r="BG843" t="str">
            <v>9:30</v>
          </cell>
          <cell r="BH843" t="str">
            <v>17:00</v>
          </cell>
          <cell r="BI843" t="str">
            <v>9:00</v>
          </cell>
          <cell r="BJ843" t="str">
            <v>17:10</v>
          </cell>
          <cell r="BK843" t="str">
            <v/>
          </cell>
          <cell r="BL843" t="str">
            <v/>
          </cell>
        </row>
        <row r="844">
          <cell r="A844" t="str">
            <v>23-1300420-000</v>
          </cell>
          <cell r="B844">
            <v>44813</v>
          </cell>
          <cell r="F844" t="str">
            <v>1300420</v>
          </cell>
          <cell r="H844">
            <v>30</v>
          </cell>
          <cell r="I844" t="str">
            <v>名古屋</v>
          </cell>
          <cell r="J844" t="str">
            <v>名古屋国際会議場</v>
          </cell>
          <cell r="K844" t="str">
            <v>131+132</v>
          </cell>
          <cell r="L844">
            <v>45036</v>
          </cell>
          <cell r="P844" t="str">
            <v>一般</v>
          </cell>
          <cell r="Q844">
            <v>1</v>
          </cell>
          <cell r="R844" t="str">
            <v>パナソニックリフォーム</v>
          </cell>
          <cell r="T844" t="str">
            <v>パナソニックリフォーム　</v>
          </cell>
          <cell r="W844" t="str">
            <v>　</v>
          </cell>
          <cell r="Y844" t="str">
            <v/>
          </cell>
          <cell r="BA844" t="str">
            <v/>
          </cell>
          <cell r="BB844" t="str">
            <v/>
          </cell>
          <cell r="BC844" t="str">
            <v/>
          </cell>
          <cell r="BD844" t="str">
            <v/>
          </cell>
          <cell r="BE844" t="str">
            <v/>
          </cell>
          <cell r="BF844" t="str">
            <v/>
          </cell>
          <cell r="BG844" t="str">
            <v>9:30</v>
          </cell>
          <cell r="BH844" t="str">
            <v>17:00</v>
          </cell>
          <cell r="BI844" t="str">
            <v>9:00</v>
          </cell>
          <cell r="BJ844" t="str">
            <v>17:10</v>
          </cell>
          <cell r="BK844" t="str">
            <v/>
          </cell>
          <cell r="BL844" t="str">
            <v/>
          </cell>
        </row>
        <row r="845">
          <cell r="A845" t="str">
            <v>23-1300420-000</v>
          </cell>
          <cell r="B845">
            <v>44813</v>
          </cell>
          <cell r="F845" t="str">
            <v>1300420</v>
          </cell>
          <cell r="H845">
            <v>30</v>
          </cell>
          <cell r="I845" t="str">
            <v>名古屋</v>
          </cell>
          <cell r="J845" t="str">
            <v>名古屋国際会議場</v>
          </cell>
          <cell r="K845" t="str">
            <v>131+132</v>
          </cell>
          <cell r="L845">
            <v>45036</v>
          </cell>
          <cell r="P845" t="str">
            <v>一般</v>
          </cell>
          <cell r="Q845">
            <v>1</v>
          </cell>
          <cell r="R845" t="str">
            <v>パナソニックリフォーム</v>
          </cell>
          <cell r="T845" t="str">
            <v>パナソニックリフォーム　</v>
          </cell>
          <cell r="W845" t="str">
            <v>　</v>
          </cell>
          <cell r="Y845" t="str">
            <v/>
          </cell>
          <cell r="BA845" t="str">
            <v/>
          </cell>
          <cell r="BB845" t="str">
            <v/>
          </cell>
          <cell r="BC845" t="str">
            <v/>
          </cell>
          <cell r="BD845" t="str">
            <v/>
          </cell>
          <cell r="BE845" t="str">
            <v/>
          </cell>
          <cell r="BF845" t="str">
            <v/>
          </cell>
          <cell r="BG845" t="str">
            <v>9:30</v>
          </cell>
          <cell r="BH845" t="str">
            <v>17:00</v>
          </cell>
          <cell r="BI845" t="str">
            <v>9:00</v>
          </cell>
          <cell r="BJ845" t="str">
            <v>17:10</v>
          </cell>
          <cell r="BK845" t="str">
            <v/>
          </cell>
          <cell r="BL845" t="str">
            <v/>
          </cell>
        </row>
        <row r="846">
          <cell r="A846" t="str">
            <v>23-1300420-000</v>
          </cell>
          <cell r="B846">
            <v>44813</v>
          </cell>
          <cell r="F846" t="str">
            <v>1300420</v>
          </cell>
          <cell r="H846">
            <v>30</v>
          </cell>
          <cell r="I846" t="str">
            <v>名古屋</v>
          </cell>
          <cell r="J846" t="str">
            <v>名古屋国際会議場</v>
          </cell>
          <cell r="K846" t="str">
            <v>131+132</v>
          </cell>
          <cell r="L846">
            <v>45036</v>
          </cell>
          <cell r="P846" t="str">
            <v>一般</v>
          </cell>
          <cell r="Q846">
            <v>1</v>
          </cell>
          <cell r="R846" t="str">
            <v>パナソニックリフォーム</v>
          </cell>
          <cell r="T846" t="str">
            <v>パナソニックリフォーム　</v>
          </cell>
          <cell r="W846" t="str">
            <v>　</v>
          </cell>
          <cell r="Y846" t="str">
            <v/>
          </cell>
          <cell r="BA846" t="str">
            <v/>
          </cell>
          <cell r="BB846" t="str">
            <v/>
          </cell>
          <cell r="BC846" t="str">
            <v/>
          </cell>
          <cell r="BD846" t="str">
            <v/>
          </cell>
          <cell r="BE846" t="str">
            <v/>
          </cell>
          <cell r="BF846" t="str">
            <v/>
          </cell>
          <cell r="BG846" t="str">
            <v>9:30</v>
          </cell>
          <cell r="BH846" t="str">
            <v>17:00</v>
          </cell>
          <cell r="BI846" t="str">
            <v>9:00</v>
          </cell>
          <cell r="BJ846" t="str">
            <v>17:10</v>
          </cell>
          <cell r="BK846" t="str">
            <v/>
          </cell>
          <cell r="BL846" t="str">
            <v/>
          </cell>
        </row>
        <row r="847">
          <cell r="A847" t="str">
            <v>23-1300420-000</v>
          </cell>
          <cell r="B847">
            <v>44813</v>
          </cell>
          <cell r="F847" t="str">
            <v>1300420</v>
          </cell>
          <cell r="H847">
            <v>30</v>
          </cell>
          <cell r="I847" t="str">
            <v>名古屋</v>
          </cell>
          <cell r="J847" t="str">
            <v>名古屋国際会議場</v>
          </cell>
          <cell r="K847" t="str">
            <v>131+132</v>
          </cell>
          <cell r="L847">
            <v>45036</v>
          </cell>
          <cell r="P847" t="str">
            <v>一般</v>
          </cell>
          <cell r="Q847">
            <v>1</v>
          </cell>
          <cell r="R847" t="str">
            <v>パナソニックリフォーム</v>
          </cell>
          <cell r="T847" t="str">
            <v>パナソニックリフォーム　</v>
          </cell>
          <cell r="W847" t="str">
            <v>　</v>
          </cell>
          <cell r="Y847" t="str">
            <v/>
          </cell>
          <cell r="BA847" t="str">
            <v/>
          </cell>
          <cell r="BB847" t="str">
            <v/>
          </cell>
          <cell r="BC847" t="str">
            <v/>
          </cell>
          <cell r="BD847" t="str">
            <v/>
          </cell>
          <cell r="BE847" t="str">
            <v/>
          </cell>
          <cell r="BF847" t="str">
            <v/>
          </cell>
          <cell r="BG847" t="str">
            <v>9:30</v>
          </cell>
          <cell r="BH847" t="str">
            <v>17:00</v>
          </cell>
          <cell r="BI847" t="str">
            <v>9:00</v>
          </cell>
          <cell r="BJ847" t="str">
            <v>17:10</v>
          </cell>
          <cell r="BK847" t="str">
            <v/>
          </cell>
          <cell r="BL847" t="str">
            <v/>
          </cell>
        </row>
        <row r="848">
          <cell r="A848" t="str">
            <v>23-1300420-000</v>
          </cell>
          <cell r="B848">
            <v>44813</v>
          </cell>
          <cell r="F848" t="str">
            <v>1300420</v>
          </cell>
          <cell r="H848">
            <v>30</v>
          </cell>
          <cell r="I848" t="str">
            <v>名古屋</v>
          </cell>
          <cell r="J848" t="str">
            <v>名古屋国際会議場</v>
          </cell>
          <cell r="K848" t="str">
            <v>131+132</v>
          </cell>
          <cell r="L848">
            <v>45036</v>
          </cell>
          <cell r="P848" t="str">
            <v>一般</v>
          </cell>
          <cell r="Q848">
            <v>1</v>
          </cell>
          <cell r="R848" t="str">
            <v>パナソニックリフォーム</v>
          </cell>
          <cell r="T848" t="str">
            <v>パナソニックリフォーム　</v>
          </cell>
          <cell r="W848" t="str">
            <v>　</v>
          </cell>
          <cell r="Y848" t="str">
            <v/>
          </cell>
          <cell r="BA848" t="str">
            <v/>
          </cell>
          <cell r="BB848" t="str">
            <v/>
          </cell>
          <cell r="BC848" t="str">
            <v/>
          </cell>
          <cell r="BD848" t="str">
            <v/>
          </cell>
          <cell r="BE848" t="str">
            <v/>
          </cell>
          <cell r="BF848" t="str">
            <v/>
          </cell>
          <cell r="BG848" t="str">
            <v>9:30</v>
          </cell>
          <cell r="BH848" t="str">
            <v>17:00</v>
          </cell>
          <cell r="BI848" t="str">
            <v>9:00</v>
          </cell>
          <cell r="BJ848" t="str">
            <v>17:10</v>
          </cell>
          <cell r="BK848" t="str">
            <v/>
          </cell>
          <cell r="BL848" t="str">
            <v/>
          </cell>
        </row>
        <row r="849">
          <cell r="A849" t="str">
            <v>23-1300420-000</v>
          </cell>
          <cell r="B849">
            <v>44855</v>
          </cell>
          <cell r="F849" t="str">
            <v>1300420</v>
          </cell>
          <cell r="H849">
            <v>30</v>
          </cell>
          <cell r="I849" t="str">
            <v>名古屋</v>
          </cell>
          <cell r="J849" t="str">
            <v>名古屋国際会議場</v>
          </cell>
          <cell r="K849" t="str">
            <v>131+132</v>
          </cell>
          <cell r="L849">
            <v>45036</v>
          </cell>
          <cell r="P849" t="str">
            <v>一般</v>
          </cell>
          <cell r="Q849">
            <v>1</v>
          </cell>
          <cell r="R849" t="str">
            <v>トヨタホーム名古屋　神谷様より</v>
          </cell>
          <cell r="T849" t="str">
            <v>トヨタホーム名古屋　神谷様より　</v>
          </cell>
          <cell r="W849" t="str">
            <v>　</v>
          </cell>
          <cell r="Y849" t="str">
            <v/>
          </cell>
          <cell r="BA849" t="str">
            <v/>
          </cell>
          <cell r="BB849" t="str">
            <v/>
          </cell>
          <cell r="BC849" t="str">
            <v/>
          </cell>
          <cell r="BD849" t="str">
            <v/>
          </cell>
          <cell r="BE849" t="str">
            <v/>
          </cell>
          <cell r="BF849" t="str">
            <v/>
          </cell>
          <cell r="BG849" t="str">
            <v>9:30</v>
          </cell>
          <cell r="BH849" t="str">
            <v>17:00</v>
          </cell>
          <cell r="BI849" t="str">
            <v>9:00</v>
          </cell>
          <cell r="BJ849" t="str">
            <v>17:10</v>
          </cell>
          <cell r="BK849" t="str">
            <v/>
          </cell>
          <cell r="BL849" t="str">
            <v/>
          </cell>
        </row>
        <row r="850">
          <cell r="A850" t="str">
            <v>23-1300420-000</v>
          </cell>
          <cell r="B850">
            <v>44855</v>
          </cell>
          <cell r="F850" t="str">
            <v>1300420</v>
          </cell>
          <cell r="H850">
            <v>30</v>
          </cell>
          <cell r="I850" t="str">
            <v>名古屋</v>
          </cell>
          <cell r="J850" t="str">
            <v>名古屋国際会議場</v>
          </cell>
          <cell r="K850" t="str">
            <v>131+132</v>
          </cell>
          <cell r="L850">
            <v>45036</v>
          </cell>
          <cell r="P850" t="str">
            <v>一般</v>
          </cell>
          <cell r="Q850">
            <v>1</v>
          </cell>
          <cell r="R850" t="str">
            <v>トヨタホーム名古屋　神谷様より</v>
          </cell>
          <cell r="T850" t="str">
            <v>トヨタホーム名古屋　神谷様より　</v>
          </cell>
          <cell r="W850" t="str">
            <v>　</v>
          </cell>
          <cell r="Y850" t="str">
            <v/>
          </cell>
          <cell r="BA850" t="str">
            <v/>
          </cell>
          <cell r="BB850" t="str">
            <v/>
          </cell>
          <cell r="BC850" t="str">
            <v/>
          </cell>
          <cell r="BD850" t="str">
            <v/>
          </cell>
          <cell r="BE850" t="str">
            <v/>
          </cell>
          <cell r="BF850" t="str">
            <v/>
          </cell>
          <cell r="BG850" t="str">
            <v>9:30</v>
          </cell>
          <cell r="BH850" t="str">
            <v>17:00</v>
          </cell>
          <cell r="BI850" t="str">
            <v>9:00</v>
          </cell>
          <cell r="BJ850" t="str">
            <v>17:10</v>
          </cell>
          <cell r="BK850" t="str">
            <v/>
          </cell>
          <cell r="BL850" t="str">
            <v/>
          </cell>
        </row>
        <row r="851">
          <cell r="A851" t="str">
            <v>23-1300420-000</v>
          </cell>
          <cell r="B851">
            <v>44855</v>
          </cell>
          <cell r="F851" t="str">
            <v>1300420</v>
          </cell>
          <cell r="H851">
            <v>30</v>
          </cell>
          <cell r="I851" t="str">
            <v>名古屋</v>
          </cell>
          <cell r="J851" t="str">
            <v>名古屋国際会議場</v>
          </cell>
          <cell r="K851" t="str">
            <v>131+132</v>
          </cell>
          <cell r="L851">
            <v>45036</v>
          </cell>
          <cell r="P851" t="str">
            <v>一般</v>
          </cell>
          <cell r="Q851">
            <v>1</v>
          </cell>
          <cell r="R851" t="str">
            <v>トヨタホーム名古屋　神谷様より</v>
          </cell>
          <cell r="T851" t="str">
            <v>トヨタホーム名古屋　神谷様より　</v>
          </cell>
          <cell r="W851" t="str">
            <v>　</v>
          </cell>
          <cell r="Y851" t="str">
            <v/>
          </cell>
          <cell r="BA851" t="str">
            <v/>
          </cell>
          <cell r="BB851" t="str">
            <v/>
          </cell>
          <cell r="BC851" t="str">
            <v/>
          </cell>
          <cell r="BD851" t="str">
            <v/>
          </cell>
          <cell r="BE851" t="str">
            <v/>
          </cell>
          <cell r="BF851" t="str">
            <v/>
          </cell>
          <cell r="BG851" t="str">
            <v>9:30</v>
          </cell>
          <cell r="BH851" t="str">
            <v>17:00</v>
          </cell>
          <cell r="BI851" t="str">
            <v>9:00</v>
          </cell>
          <cell r="BJ851" t="str">
            <v>17:10</v>
          </cell>
          <cell r="BK851" t="str">
            <v/>
          </cell>
          <cell r="BL851" t="str">
            <v/>
          </cell>
        </row>
        <row r="852">
          <cell r="A852" t="str">
            <v>23-1300420-000</v>
          </cell>
          <cell r="B852">
            <v>44855</v>
          </cell>
          <cell r="F852" t="str">
            <v>1300420</v>
          </cell>
          <cell r="H852">
            <v>30</v>
          </cell>
          <cell r="I852" t="str">
            <v>名古屋</v>
          </cell>
          <cell r="J852" t="str">
            <v>名古屋国際会議場</v>
          </cell>
          <cell r="K852" t="str">
            <v>131+132</v>
          </cell>
          <cell r="L852">
            <v>45036</v>
          </cell>
          <cell r="P852" t="str">
            <v>一般</v>
          </cell>
          <cell r="Q852">
            <v>1</v>
          </cell>
          <cell r="R852" t="str">
            <v>トヨタホーム名古屋　神谷様より</v>
          </cell>
          <cell r="T852" t="str">
            <v>トヨタホーム名古屋　神谷様より　</v>
          </cell>
          <cell r="W852" t="str">
            <v>　</v>
          </cell>
          <cell r="Y852" t="str">
            <v/>
          </cell>
          <cell r="BA852" t="str">
            <v/>
          </cell>
          <cell r="BB852" t="str">
            <v/>
          </cell>
          <cell r="BC852" t="str">
            <v/>
          </cell>
          <cell r="BD852" t="str">
            <v/>
          </cell>
          <cell r="BE852" t="str">
            <v/>
          </cell>
          <cell r="BF852" t="str">
            <v/>
          </cell>
          <cell r="BG852" t="str">
            <v>9:30</v>
          </cell>
          <cell r="BH852" t="str">
            <v>17:00</v>
          </cell>
          <cell r="BI852" t="str">
            <v>9:00</v>
          </cell>
          <cell r="BJ852" t="str">
            <v>17:10</v>
          </cell>
          <cell r="BK852" t="str">
            <v/>
          </cell>
          <cell r="BL852" t="str">
            <v/>
          </cell>
        </row>
        <row r="853">
          <cell r="A853" t="str">
            <v>23-1300420-000</v>
          </cell>
          <cell r="B853">
            <v>44855</v>
          </cell>
          <cell r="F853" t="str">
            <v>1300420</v>
          </cell>
          <cell r="H853">
            <v>30</v>
          </cell>
          <cell r="I853" t="str">
            <v>名古屋</v>
          </cell>
          <cell r="J853" t="str">
            <v>名古屋国際会議場</v>
          </cell>
          <cell r="K853" t="str">
            <v>131+132</v>
          </cell>
          <cell r="L853">
            <v>45036</v>
          </cell>
          <cell r="P853" t="str">
            <v>一般</v>
          </cell>
          <cell r="Q853">
            <v>1</v>
          </cell>
          <cell r="R853" t="str">
            <v>トヨタホーム名古屋　神谷様より</v>
          </cell>
          <cell r="T853" t="str">
            <v>トヨタホーム名古屋　神谷様より　</v>
          </cell>
          <cell r="W853" t="str">
            <v>　</v>
          </cell>
          <cell r="Y853" t="str">
            <v/>
          </cell>
          <cell r="BA853" t="str">
            <v/>
          </cell>
          <cell r="BB853" t="str">
            <v/>
          </cell>
          <cell r="BC853" t="str">
            <v/>
          </cell>
          <cell r="BD853" t="str">
            <v/>
          </cell>
          <cell r="BE853" t="str">
            <v/>
          </cell>
          <cell r="BF853" t="str">
            <v/>
          </cell>
          <cell r="BG853" t="str">
            <v>9:30</v>
          </cell>
          <cell r="BH853" t="str">
            <v>17:00</v>
          </cell>
          <cell r="BI853" t="str">
            <v>9:00</v>
          </cell>
          <cell r="BJ853" t="str">
            <v>17:10</v>
          </cell>
          <cell r="BK853" t="str">
            <v/>
          </cell>
          <cell r="BL853" t="str">
            <v/>
          </cell>
        </row>
        <row r="854">
          <cell r="A854" t="str">
            <v>23-1300420-000</v>
          </cell>
          <cell r="B854">
            <v>44855</v>
          </cell>
          <cell r="F854" t="str">
            <v>1300420</v>
          </cell>
          <cell r="H854">
            <v>30</v>
          </cell>
          <cell r="I854" t="str">
            <v>名古屋</v>
          </cell>
          <cell r="J854" t="str">
            <v>名古屋国際会議場</v>
          </cell>
          <cell r="K854" t="str">
            <v>131+132</v>
          </cell>
          <cell r="L854">
            <v>45036</v>
          </cell>
          <cell r="P854" t="str">
            <v>一般</v>
          </cell>
          <cell r="Q854">
            <v>1</v>
          </cell>
          <cell r="R854" t="str">
            <v>トヨタホーム名古屋　神谷様より</v>
          </cell>
          <cell r="T854" t="str">
            <v>トヨタホーム名古屋　神谷様より　</v>
          </cell>
          <cell r="W854" t="str">
            <v>　</v>
          </cell>
          <cell r="Y854" t="str">
            <v/>
          </cell>
          <cell r="BA854" t="str">
            <v/>
          </cell>
          <cell r="BB854" t="str">
            <v/>
          </cell>
          <cell r="BC854" t="str">
            <v/>
          </cell>
          <cell r="BD854" t="str">
            <v/>
          </cell>
          <cell r="BE854" t="str">
            <v/>
          </cell>
          <cell r="BF854" t="str">
            <v/>
          </cell>
          <cell r="BG854" t="str">
            <v>9:30</v>
          </cell>
          <cell r="BH854" t="str">
            <v>17:00</v>
          </cell>
          <cell r="BI854" t="str">
            <v>9:00</v>
          </cell>
          <cell r="BJ854" t="str">
            <v>17:10</v>
          </cell>
          <cell r="BK854" t="str">
            <v/>
          </cell>
          <cell r="BL854" t="str">
            <v/>
          </cell>
        </row>
        <row r="855">
          <cell r="A855" t="str">
            <v>23-1300420-000</v>
          </cell>
          <cell r="B855">
            <v>44855</v>
          </cell>
          <cell r="F855" t="str">
            <v>1300420</v>
          </cell>
          <cell r="H855">
            <v>30</v>
          </cell>
          <cell r="I855" t="str">
            <v>名古屋</v>
          </cell>
          <cell r="J855" t="str">
            <v>名古屋国際会議場</v>
          </cell>
          <cell r="K855" t="str">
            <v>131+132</v>
          </cell>
          <cell r="L855">
            <v>45036</v>
          </cell>
          <cell r="P855" t="str">
            <v>一般</v>
          </cell>
          <cell r="Q855">
            <v>1</v>
          </cell>
          <cell r="R855" t="str">
            <v>トヨタホーム名古屋　神谷様より</v>
          </cell>
          <cell r="T855" t="str">
            <v>トヨタホーム名古屋　神谷様より　</v>
          </cell>
          <cell r="W855" t="str">
            <v>　</v>
          </cell>
          <cell r="Y855" t="str">
            <v/>
          </cell>
          <cell r="BA855" t="str">
            <v/>
          </cell>
          <cell r="BB855" t="str">
            <v/>
          </cell>
          <cell r="BC855" t="str">
            <v/>
          </cell>
          <cell r="BD855" t="str">
            <v/>
          </cell>
          <cell r="BE855" t="str">
            <v/>
          </cell>
          <cell r="BF855" t="str">
            <v/>
          </cell>
          <cell r="BG855" t="str">
            <v>9:30</v>
          </cell>
          <cell r="BH855" t="str">
            <v>17:00</v>
          </cell>
          <cell r="BI855" t="str">
            <v>9:00</v>
          </cell>
          <cell r="BJ855" t="str">
            <v>17:10</v>
          </cell>
          <cell r="BK855" t="str">
            <v/>
          </cell>
          <cell r="BL855" t="str">
            <v/>
          </cell>
        </row>
        <row r="856">
          <cell r="A856" t="str">
            <v>23-1300420-000</v>
          </cell>
          <cell r="B856">
            <v>44855</v>
          </cell>
          <cell r="F856" t="str">
            <v>1300420</v>
          </cell>
          <cell r="H856">
            <v>30</v>
          </cell>
          <cell r="I856" t="str">
            <v>名古屋</v>
          </cell>
          <cell r="J856" t="str">
            <v>名古屋国際会議場</v>
          </cell>
          <cell r="K856" t="str">
            <v>131+132</v>
          </cell>
          <cell r="L856">
            <v>45036</v>
          </cell>
          <cell r="P856" t="str">
            <v>一般</v>
          </cell>
          <cell r="Q856">
            <v>1</v>
          </cell>
          <cell r="R856" t="str">
            <v>トヨタホーム名古屋　神谷様より</v>
          </cell>
          <cell r="T856" t="str">
            <v>トヨタホーム名古屋　神谷様より　</v>
          </cell>
          <cell r="W856" t="str">
            <v>　</v>
          </cell>
          <cell r="Y856" t="str">
            <v/>
          </cell>
          <cell r="BA856" t="str">
            <v/>
          </cell>
          <cell r="BB856" t="str">
            <v/>
          </cell>
          <cell r="BC856" t="str">
            <v/>
          </cell>
          <cell r="BD856" t="str">
            <v/>
          </cell>
          <cell r="BE856" t="str">
            <v/>
          </cell>
          <cell r="BF856" t="str">
            <v/>
          </cell>
          <cell r="BG856" t="str">
            <v>9:30</v>
          </cell>
          <cell r="BH856" t="str">
            <v>17:00</v>
          </cell>
          <cell r="BI856" t="str">
            <v>9:00</v>
          </cell>
          <cell r="BJ856" t="str">
            <v>17:10</v>
          </cell>
          <cell r="BK856" t="str">
            <v/>
          </cell>
          <cell r="BL856" t="str">
            <v/>
          </cell>
        </row>
        <row r="857">
          <cell r="A857" t="str">
            <v>23-1300420-000</v>
          </cell>
          <cell r="B857">
            <v>44855</v>
          </cell>
          <cell r="F857" t="str">
            <v>1300420</v>
          </cell>
          <cell r="H857">
            <v>30</v>
          </cell>
          <cell r="I857" t="str">
            <v>名古屋</v>
          </cell>
          <cell r="J857" t="str">
            <v>名古屋国際会議場</v>
          </cell>
          <cell r="K857" t="str">
            <v>131+132</v>
          </cell>
          <cell r="L857">
            <v>45036</v>
          </cell>
          <cell r="P857" t="str">
            <v>一般</v>
          </cell>
          <cell r="Q857">
            <v>1</v>
          </cell>
          <cell r="R857" t="str">
            <v>トヨタホーム名古屋　神谷様より</v>
          </cell>
          <cell r="T857" t="str">
            <v>トヨタホーム名古屋　神谷様より　</v>
          </cell>
          <cell r="W857" t="str">
            <v>　</v>
          </cell>
          <cell r="Y857" t="str">
            <v/>
          </cell>
          <cell r="BA857" t="str">
            <v/>
          </cell>
          <cell r="BB857" t="str">
            <v/>
          </cell>
          <cell r="BC857" t="str">
            <v/>
          </cell>
          <cell r="BD857" t="str">
            <v/>
          </cell>
          <cell r="BE857" t="str">
            <v/>
          </cell>
          <cell r="BF857" t="str">
            <v/>
          </cell>
          <cell r="BG857" t="str">
            <v>9:30</v>
          </cell>
          <cell r="BH857" t="str">
            <v>17:00</v>
          </cell>
          <cell r="BI857" t="str">
            <v>9:00</v>
          </cell>
          <cell r="BJ857" t="str">
            <v>17:10</v>
          </cell>
          <cell r="BK857" t="str">
            <v/>
          </cell>
          <cell r="BL857" t="str">
            <v/>
          </cell>
        </row>
        <row r="858">
          <cell r="A858" t="str">
            <v>23-1300420-000</v>
          </cell>
          <cell r="B858">
            <v>44855</v>
          </cell>
          <cell r="F858" t="str">
            <v>1300420</v>
          </cell>
          <cell r="H858">
            <v>30</v>
          </cell>
          <cell r="I858" t="str">
            <v>名古屋</v>
          </cell>
          <cell r="J858" t="str">
            <v>名古屋国際会議場</v>
          </cell>
          <cell r="K858" t="str">
            <v>131+132</v>
          </cell>
          <cell r="L858">
            <v>45036</v>
          </cell>
          <cell r="P858" t="str">
            <v>一般</v>
          </cell>
          <cell r="Q858">
            <v>1</v>
          </cell>
          <cell r="R858" t="str">
            <v>トヨタホーム名古屋　神谷様より</v>
          </cell>
          <cell r="T858" t="str">
            <v>トヨタホーム名古屋　神谷様より　</v>
          </cell>
          <cell r="W858" t="str">
            <v>　</v>
          </cell>
          <cell r="Y858" t="str">
            <v/>
          </cell>
          <cell r="BA858" t="str">
            <v/>
          </cell>
          <cell r="BB858" t="str">
            <v/>
          </cell>
          <cell r="BC858" t="str">
            <v/>
          </cell>
          <cell r="BD858" t="str">
            <v/>
          </cell>
          <cell r="BE858" t="str">
            <v/>
          </cell>
          <cell r="BF858" t="str">
            <v/>
          </cell>
          <cell r="BG858" t="str">
            <v>9:30</v>
          </cell>
          <cell r="BH858" t="str">
            <v>17:00</v>
          </cell>
          <cell r="BI858" t="str">
            <v>9:00</v>
          </cell>
          <cell r="BJ858" t="str">
            <v>17:10</v>
          </cell>
          <cell r="BK858" t="str">
            <v/>
          </cell>
          <cell r="BL858" t="str">
            <v/>
          </cell>
        </row>
        <row r="859">
          <cell r="A859" t="str">
            <v>23-1300420-000</v>
          </cell>
          <cell r="B859">
            <v>44855</v>
          </cell>
          <cell r="F859" t="str">
            <v>1300420</v>
          </cell>
          <cell r="H859">
            <v>30</v>
          </cell>
          <cell r="I859" t="str">
            <v>名古屋</v>
          </cell>
          <cell r="J859" t="str">
            <v>名古屋国際会議場</v>
          </cell>
          <cell r="K859" t="str">
            <v>131+132</v>
          </cell>
          <cell r="L859">
            <v>45036</v>
          </cell>
          <cell r="P859" t="str">
            <v>一般</v>
          </cell>
          <cell r="Q859">
            <v>1</v>
          </cell>
          <cell r="R859" t="str">
            <v>トヨタホーム名古屋　神谷様より</v>
          </cell>
          <cell r="T859" t="str">
            <v>トヨタホーム名古屋　神谷様より　</v>
          </cell>
          <cell r="W859" t="str">
            <v>　</v>
          </cell>
          <cell r="Y859" t="str">
            <v/>
          </cell>
          <cell r="BA859" t="str">
            <v/>
          </cell>
          <cell r="BB859" t="str">
            <v/>
          </cell>
          <cell r="BC859" t="str">
            <v/>
          </cell>
          <cell r="BD859" t="str">
            <v/>
          </cell>
          <cell r="BE859" t="str">
            <v/>
          </cell>
          <cell r="BF859" t="str">
            <v/>
          </cell>
          <cell r="BG859" t="str">
            <v>9:30</v>
          </cell>
          <cell r="BH859" t="str">
            <v>17:00</v>
          </cell>
          <cell r="BI859" t="str">
            <v>9:00</v>
          </cell>
          <cell r="BJ859" t="str">
            <v>17:10</v>
          </cell>
          <cell r="BK859" t="str">
            <v/>
          </cell>
          <cell r="BL859" t="str">
            <v/>
          </cell>
        </row>
        <row r="860">
          <cell r="A860" t="str">
            <v>23-1300420-000</v>
          </cell>
          <cell r="B860">
            <v>44855</v>
          </cell>
          <cell r="F860" t="str">
            <v>1300420</v>
          </cell>
          <cell r="H860">
            <v>30</v>
          </cell>
          <cell r="I860" t="str">
            <v>名古屋</v>
          </cell>
          <cell r="J860" t="str">
            <v>名古屋国際会議場</v>
          </cell>
          <cell r="K860" t="str">
            <v>131+132</v>
          </cell>
          <cell r="L860">
            <v>45036</v>
          </cell>
          <cell r="P860" t="str">
            <v>一般</v>
          </cell>
          <cell r="Q860">
            <v>1</v>
          </cell>
          <cell r="R860" t="str">
            <v>トヨタホーム名古屋　神谷様より</v>
          </cell>
          <cell r="T860" t="str">
            <v>トヨタホーム名古屋　神谷様より　</v>
          </cell>
          <cell r="W860" t="str">
            <v>　</v>
          </cell>
          <cell r="Y860" t="str">
            <v/>
          </cell>
          <cell r="BA860" t="str">
            <v/>
          </cell>
          <cell r="BB860" t="str">
            <v/>
          </cell>
          <cell r="BC860" t="str">
            <v/>
          </cell>
          <cell r="BD860" t="str">
            <v/>
          </cell>
          <cell r="BE860" t="str">
            <v/>
          </cell>
          <cell r="BF860" t="str">
            <v/>
          </cell>
          <cell r="BG860" t="str">
            <v>9:30</v>
          </cell>
          <cell r="BH860" t="str">
            <v>17:00</v>
          </cell>
          <cell r="BI860" t="str">
            <v>9:00</v>
          </cell>
          <cell r="BJ860" t="str">
            <v>17:10</v>
          </cell>
          <cell r="BK860" t="str">
            <v/>
          </cell>
          <cell r="BL860" t="str">
            <v/>
          </cell>
        </row>
        <row r="861">
          <cell r="A861" t="str">
            <v>23-1300420-000</v>
          </cell>
          <cell r="B861">
            <v>44855</v>
          </cell>
          <cell r="F861" t="str">
            <v>1300420</v>
          </cell>
          <cell r="H861">
            <v>30</v>
          </cell>
          <cell r="I861" t="str">
            <v>名古屋</v>
          </cell>
          <cell r="J861" t="str">
            <v>名古屋国際会議場</v>
          </cell>
          <cell r="K861" t="str">
            <v>131+132</v>
          </cell>
          <cell r="L861">
            <v>45036</v>
          </cell>
          <cell r="P861" t="str">
            <v>一般</v>
          </cell>
          <cell r="Q861">
            <v>1</v>
          </cell>
          <cell r="R861" t="str">
            <v>トヨタホーム名古屋　神谷様より</v>
          </cell>
          <cell r="T861" t="str">
            <v>トヨタホーム名古屋　神谷様より　</v>
          </cell>
          <cell r="W861" t="str">
            <v>　</v>
          </cell>
          <cell r="Y861" t="str">
            <v/>
          </cell>
          <cell r="BA861" t="str">
            <v/>
          </cell>
          <cell r="BB861" t="str">
            <v/>
          </cell>
          <cell r="BC861" t="str">
            <v/>
          </cell>
          <cell r="BD861" t="str">
            <v/>
          </cell>
          <cell r="BE861" t="str">
            <v/>
          </cell>
          <cell r="BF861" t="str">
            <v/>
          </cell>
          <cell r="BG861" t="str">
            <v>9:30</v>
          </cell>
          <cell r="BH861" t="str">
            <v>17:00</v>
          </cell>
          <cell r="BI861" t="str">
            <v>9:00</v>
          </cell>
          <cell r="BJ861" t="str">
            <v>17:10</v>
          </cell>
          <cell r="BK861" t="str">
            <v/>
          </cell>
          <cell r="BL861" t="str">
            <v/>
          </cell>
        </row>
        <row r="862">
          <cell r="A862" t="str">
            <v>23-1300420-000</v>
          </cell>
          <cell r="B862">
            <v>44855</v>
          </cell>
          <cell r="F862" t="str">
            <v>1300420</v>
          </cell>
          <cell r="H862">
            <v>30</v>
          </cell>
          <cell r="I862" t="str">
            <v>名古屋</v>
          </cell>
          <cell r="J862" t="str">
            <v>名古屋国際会議場</v>
          </cell>
          <cell r="K862" t="str">
            <v>131+132</v>
          </cell>
          <cell r="L862">
            <v>45036</v>
          </cell>
          <cell r="P862" t="str">
            <v>一般</v>
          </cell>
          <cell r="Q862">
            <v>1</v>
          </cell>
          <cell r="R862" t="str">
            <v>トヨタホーム名古屋　神谷様より</v>
          </cell>
          <cell r="T862" t="str">
            <v>トヨタホーム名古屋　神谷様より　</v>
          </cell>
          <cell r="W862" t="str">
            <v>　</v>
          </cell>
          <cell r="Y862" t="str">
            <v/>
          </cell>
          <cell r="BA862" t="str">
            <v/>
          </cell>
          <cell r="BB862" t="str">
            <v/>
          </cell>
          <cell r="BC862" t="str">
            <v/>
          </cell>
          <cell r="BD862" t="str">
            <v/>
          </cell>
          <cell r="BE862" t="str">
            <v/>
          </cell>
          <cell r="BF862" t="str">
            <v/>
          </cell>
          <cell r="BG862" t="str">
            <v>9:30</v>
          </cell>
          <cell r="BH862" t="str">
            <v>17:00</v>
          </cell>
          <cell r="BI862" t="str">
            <v>9:00</v>
          </cell>
          <cell r="BJ862" t="str">
            <v>17:10</v>
          </cell>
          <cell r="BK862" t="str">
            <v/>
          </cell>
          <cell r="BL862" t="str">
            <v/>
          </cell>
        </row>
        <row r="863">
          <cell r="A863" t="str">
            <v>23-1300420-000</v>
          </cell>
          <cell r="B863">
            <v>44855</v>
          </cell>
          <cell r="F863" t="str">
            <v>1300420</v>
          </cell>
          <cell r="H863">
            <v>30</v>
          </cell>
          <cell r="I863" t="str">
            <v>名古屋</v>
          </cell>
          <cell r="J863" t="str">
            <v>名古屋国際会議場</v>
          </cell>
          <cell r="K863" t="str">
            <v>131+132</v>
          </cell>
          <cell r="L863">
            <v>45036</v>
          </cell>
          <cell r="P863" t="str">
            <v>一般</v>
          </cell>
          <cell r="Q863">
            <v>1</v>
          </cell>
          <cell r="R863" t="str">
            <v>トヨタホーム名古屋　神谷様より</v>
          </cell>
          <cell r="T863" t="str">
            <v>トヨタホーム名古屋　神谷様より　</v>
          </cell>
          <cell r="W863" t="str">
            <v>　</v>
          </cell>
          <cell r="Y863" t="str">
            <v/>
          </cell>
          <cell r="BA863" t="str">
            <v/>
          </cell>
          <cell r="BB863" t="str">
            <v/>
          </cell>
          <cell r="BC863" t="str">
            <v/>
          </cell>
          <cell r="BD863" t="str">
            <v/>
          </cell>
          <cell r="BE863" t="str">
            <v/>
          </cell>
          <cell r="BF863" t="str">
            <v/>
          </cell>
          <cell r="BG863" t="str">
            <v>9:30</v>
          </cell>
          <cell r="BH863" t="str">
            <v>17:00</v>
          </cell>
          <cell r="BI863" t="str">
            <v>9:00</v>
          </cell>
          <cell r="BJ863" t="str">
            <v>17:10</v>
          </cell>
          <cell r="BK863" t="str">
            <v/>
          </cell>
          <cell r="BL863" t="str">
            <v/>
          </cell>
        </row>
        <row r="864">
          <cell r="A864" t="str">
            <v>23-1300420-000</v>
          </cell>
          <cell r="B864">
            <v>44855</v>
          </cell>
          <cell r="F864" t="str">
            <v>1300420</v>
          </cell>
          <cell r="H864">
            <v>30</v>
          </cell>
          <cell r="I864" t="str">
            <v>名古屋</v>
          </cell>
          <cell r="J864" t="str">
            <v>名古屋国際会議場</v>
          </cell>
          <cell r="K864" t="str">
            <v>131+132</v>
          </cell>
          <cell r="L864">
            <v>45036</v>
          </cell>
          <cell r="P864" t="str">
            <v>一般</v>
          </cell>
          <cell r="Q864">
            <v>1</v>
          </cell>
          <cell r="R864" t="str">
            <v>トヨタホーム名古屋　神谷様より</v>
          </cell>
          <cell r="T864" t="str">
            <v>トヨタホーム名古屋　神谷様より　</v>
          </cell>
          <cell r="W864" t="str">
            <v>　</v>
          </cell>
          <cell r="Y864" t="str">
            <v/>
          </cell>
          <cell r="BA864" t="str">
            <v/>
          </cell>
          <cell r="BB864" t="str">
            <v/>
          </cell>
          <cell r="BC864" t="str">
            <v/>
          </cell>
          <cell r="BD864" t="str">
            <v/>
          </cell>
          <cell r="BE864" t="str">
            <v/>
          </cell>
          <cell r="BF864" t="str">
            <v/>
          </cell>
          <cell r="BG864" t="str">
            <v>9:30</v>
          </cell>
          <cell r="BH864" t="str">
            <v>17:00</v>
          </cell>
          <cell r="BI864" t="str">
            <v>9:00</v>
          </cell>
          <cell r="BJ864" t="str">
            <v>17:10</v>
          </cell>
          <cell r="BK864" t="str">
            <v/>
          </cell>
          <cell r="BL864" t="str">
            <v/>
          </cell>
        </row>
        <row r="865">
          <cell r="A865" t="str">
            <v>23-1300420-000</v>
          </cell>
          <cell r="B865">
            <v>44855</v>
          </cell>
          <cell r="F865" t="str">
            <v>1300420</v>
          </cell>
          <cell r="H865">
            <v>30</v>
          </cell>
          <cell r="I865" t="str">
            <v>名古屋</v>
          </cell>
          <cell r="J865" t="str">
            <v>名古屋国際会議場</v>
          </cell>
          <cell r="K865" t="str">
            <v>131+132</v>
          </cell>
          <cell r="L865">
            <v>45036</v>
          </cell>
          <cell r="P865" t="str">
            <v>一般</v>
          </cell>
          <cell r="Q865">
            <v>1</v>
          </cell>
          <cell r="R865" t="str">
            <v>トヨタホーム名古屋　神谷様より</v>
          </cell>
          <cell r="T865" t="str">
            <v>トヨタホーム名古屋　神谷様より　</v>
          </cell>
          <cell r="W865" t="str">
            <v>　</v>
          </cell>
          <cell r="Y865" t="str">
            <v/>
          </cell>
          <cell r="BA865" t="str">
            <v/>
          </cell>
          <cell r="BB865" t="str">
            <v/>
          </cell>
          <cell r="BC865" t="str">
            <v/>
          </cell>
          <cell r="BD865" t="str">
            <v/>
          </cell>
          <cell r="BE865" t="str">
            <v/>
          </cell>
          <cell r="BF865" t="str">
            <v/>
          </cell>
          <cell r="BG865" t="str">
            <v>9:30</v>
          </cell>
          <cell r="BH865" t="str">
            <v>17:00</v>
          </cell>
          <cell r="BI865" t="str">
            <v>9:00</v>
          </cell>
          <cell r="BJ865" t="str">
            <v>17:10</v>
          </cell>
          <cell r="BK865" t="str">
            <v/>
          </cell>
          <cell r="BL865" t="str">
            <v/>
          </cell>
        </row>
        <row r="866">
          <cell r="A866" t="str">
            <v>23-1300420-000</v>
          </cell>
          <cell r="B866">
            <v>44855</v>
          </cell>
          <cell r="F866" t="str">
            <v>1300420</v>
          </cell>
          <cell r="H866">
            <v>30</v>
          </cell>
          <cell r="I866" t="str">
            <v>名古屋</v>
          </cell>
          <cell r="J866" t="str">
            <v>名古屋国際会議場</v>
          </cell>
          <cell r="K866" t="str">
            <v>131+132</v>
          </cell>
          <cell r="L866">
            <v>45036</v>
          </cell>
          <cell r="P866" t="str">
            <v>一般</v>
          </cell>
          <cell r="Q866">
            <v>1</v>
          </cell>
          <cell r="R866" t="str">
            <v>トヨタホーム名古屋　神谷様より</v>
          </cell>
          <cell r="T866" t="str">
            <v>トヨタホーム名古屋　神谷様より　</v>
          </cell>
          <cell r="W866" t="str">
            <v>　</v>
          </cell>
          <cell r="Y866" t="str">
            <v/>
          </cell>
          <cell r="BA866" t="str">
            <v/>
          </cell>
          <cell r="BB866" t="str">
            <v/>
          </cell>
          <cell r="BC866" t="str">
            <v/>
          </cell>
          <cell r="BD866" t="str">
            <v/>
          </cell>
          <cell r="BE866" t="str">
            <v/>
          </cell>
          <cell r="BF866" t="str">
            <v/>
          </cell>
          <cell r="BG866" t="str">
            <v>9:30</v>
          </cell>
          <cell r="BH866" t="str">
            <v>17:00</v>
          </cell>
          <cell r="BI866" t="str">
            <v>9:00</v>
          </cell>
          <cell r="BJ866" t="str">
            <v>17:10</v>
          </cell>
          <cell r="BK866" t="str">
            <v/>
          </cell>
          <cell r="BL866" t="str">
            <v/>
          </cell>
        </row>
        <row r="867">
          <cell r="A867" t="str">
            <v>23-1300420-000</v>
          </cell>
          <cell r="B867">
            <v>44855</v>
          </cell>
          <cell r="F867" t="str">
            <v>1300420</v>
          </cell>
          <cell r="H867">
            <v>30</v>
          </cell>
          <cell r="I867" t="str">
            <v>名古屋</v>
          </cell>
          <cell r="J867" t="str">
            <v>名古屋国際会議場</v>
          </cell>
          <cell r="K867" t="str">
            <v>131+132</v>
          </cell>
          <cell r="L867">
            <v>45036</v>
          </cell>
          <cell r="P867" t="str">
            <v>一般</v>
          </cell>
          <cell r="Q867">
            <v>1</v>
          </cell>
          <cell r="R867" t="str">
            <v>トヨタホーム名古屋　神谷様より</v>
          </cell>
          <cell r="T867" t="str">
            <v>トヨタホーム名古屋　神谷様より　</v>
          </cell>
          <cell r="W867" t="str">
            <v>　</v>
          </cell>
          <cell r="Y867" t="str">
            <v/>
          </cell>
          <cell r="BA867" t="str">
            <v/>
          </cell>
          <cell r="BB867" t="str">
            <v/>
          </cell>
          <cell r="BC867" t="str">
            <v/>
          </cell>
          <cell r="BD867" t="str">
            <v/>
          </cell>
          <cell r="BE867" t="str">
            <v/>
          </cell>
          <cell r="BF867" t="str">
            <v/>
          </cell>
          <cell r="BG867" t="str">
            <v>9:30</v>
          </cell>
          <cell r="BH867" t="str">
            <v>17:00</v>
          </cell>
          <cell r="BI867" t="str">
            <v>9:00</v>
          </cell>
          <cell r="BJ867" t="str">
            <v>17:10</v>
          </cell>
          <cell r="BK867" t="str">
            <v/>
          </cell>
          <cell r="BL867" t="str">
            <v/>
          </cell>
        </row>
        <row r="868">
          <cell r="A868" t="str">
            <v>23-1300420-000</v>
          </cell>
          <cell r="B868">
            <v>44855</v>
          </cell>
          <cell r="F868" t="str">
            <v>1300420</v>
          </cell>
          <cell r="H868">
            <v>30</v>
          </cell>
          <cell r="I868" t="str">
            <v>名古屋</v>
          </cell>
          <cell r="J868" t="str">
            <v>名古屋国際会議場</v>
          </cell>
          <cell r="K868" t="str">
            <v>131+132</v>
          </cell>
          <cell r="L868">
            <v>45036</v>
          </cell>
          <cell r="P868" t="str">
            <v>一般</v>
          </cell>
          <cell r="Q868">
            <v>1</v>
          </cell>
          <cell r="R868" t="str">
            <v>トヨタホーム名古屋　神谷様より</v>
          </cell>
          <cell r="T868" t="str">
            <v>トヨタホーム名古屋　神谷様より　</v>
          </cell>
          <cell r="W868" t="str">
            <v>　</v>
          </cell>
          <cell r="Y868" t="str">
            <v/>
          </cell>
          <cell r="BA868" t="str">
            <v/>
          </cell>
          <cell r="BB868" t="str">
            <v/>
          </cell>
          <cell r="BC868" t="str">
            <v/>
          </cell>
          <cell r="BD868" t="str">
            <v/>
          </cell>
          <cell r="BE868" t="str">
            <v/>
          </cell>
          <cell r="BF868" t="str">
            <v/>
          </cell>
          <cell r="BG868" t="str">
            <v>9:30</v>
          </cell>
          <cell r="BH868" t="str">
            <v>17:00</v>
          </cell>
          <cell r="BI868" t="str">
            <v>9:00</v>
          </cell>
          <cell r="BJ868" t="str">
            <v>17:10</v>
          </cell>
          <cell r="BK868" t="str">
            <v/>
          </cell>
          <cell r="BL868" t="str">
            <v/>
          </cell>
        </row>
        <row r="869">
          <cell r="A869" t="str">
            <v>23-1300420-001</v>
          </cell>
          <cell r="B869">
            <v>44756</v>
          </cell>
          <cell r="C869">
            <v>44757</v>
          </cell>
          <cell r="D869">
            <v>44761</v>
          </cell>
          <cell r="E869">
            <v>0</v>
          </cell>
          <cell r="F869" t="str">
            <v>1300420</v>
          </cell>
          <cell r="G869">
            <v>1</v>
          </cell>
          <cell r="H869">
            <v>30</v>
          </cell>
          <cell r="I869" t="str">
            <v>名古屋</v>
          </cell>
          <cell r="J869" t="str">
            <v>名古屋国際会議場</v>
          </cell>
          <cell r="K869" t="str">
            <v>131+132</v>
          </cell>
          <cell r="L869">
            <v>45036</v>
          </cell>
          <cell r="M869">
            <v>45037</v>
          </cell>
          <cell r="O869" t="str">
            <v>名古屋</v>
          </cell>
          <cell r="P869" t="str">
            <v>一般</v>
          </cell>
          <cell r="Q869">
            <v>1</v>
          </cell>
          <cell r="R869" t="str">
            <v>タカハシ</v>
          </cell>
          <cell r="S869" t="str">
            <v>フミヒロ</v>
          </cell>
          <cell r="T869" t="str">
            <v>タカハシ　フミヒロ</v>
          </cell>
          <cell r="U869" t="str">
            <v>髙橋　</v>
          </cell>
          <cell r="V869" t="str">
            <v>文弘</v>
          </cell>
          <cell r="W869" t="str">
            <v>髙橋　　文弘</v>
          </cell>
          <cell r="X869">
            <v>24671</v>
          </cell>
          <cell r="Y869">
            <v>54</v>
          </cell>
          <cell r="Z869" t="str">
            <v>470-0204</v>
          </cell>
          <cell r="AA869" t="str">
            <v>愛知県</v>
          </cell>
          <cell r="AB869" t="str">
            <v>みよし市三好丘桜2-12-4</v>
          </cell>
          <cell r="AD869" t="str">
            <v>090-4164-2414</v>
          </cell>
          <cell r="AE869" t="str">
            <v>f-takahasi@ntp-g.com</v>
          </cell>
          <cell r="AF869" t="str">
            <v>トヨタホーム名古屋株式会社</v>
          </cell>
          <cell r="AG869" t="str">
            <v>特建部</v>
          </cell>
          <cell r="AH869" t="str">
            <v>456-0062</v>
          </cell>
          <cell r="AI869" t="str">
            <v>愛知県</v>
          </cell>
          <cell r="AJ869" t="str">
            <v>名古屋市熱田区大宝１丁目13番20号</v>
          </cell>
          <cell r="AL869" t="str">
            <v>052-684-3150</v>
          </cell>
          <cell r="AM869" t="str">
            <v>⑥</v>
          </cell>
          <cell r="AN869" t="str">
            <v>髙橋　文弘</v>
          </cell>
          <cell r="AO869">
            <v>1</v>
          </cell>
          <cell r="AP869">
            <v>1</v>
          </cell>
          <cell r="AS869" t="str">
            <v>一括</v>
          </cell>
          <cell r="BA869" t="str">
            <v/>
          </cell>
          <cell r="BB869" t="str">
            <v/>
          </cell>
          <cell r="BC869" t="str">
            <v/>
          </cell>
          <cell r="BD869" t="str">
            <v/>
          </cell>
          <cell r="BE869" t="str">
            <v/>
          </cell>
          <cell r="BF869" t="str">
            <v/>
          </cell>
          <cell r="BG869" t="str">
            <v>9:30</v>
          </cell>
          <cell r="BH869" t="str">
            <v>17:00</v>
          </cell>
          <cell r="BI869" t="str">
            <v>9:00</v>
          </cell>
          <cell r="BJ869" t="str">
            <v>17:10</v>
          </cell>
          <cell r="BK869" t="str">
            <v/>
          </cell>
          <cell r="BL869" t="str">
            <v/>
          </cell>
        </row>
        <row r="870">
          <cell r="A870" t="str">
            <v>23-1300420-002</v>
          </cell>
          <cell r="B870">
            <v>44757</v>
          </cell>
          <cell r="C870">
            <v>44757</v>
          </cell>
          <cell r="D870">
            <v>44761</v>
          </cell>
          <cell r="E870">
            <v>0</v>
          </cell>
          <cell r="F870" t="str">
            <v>1300420</v>
          </cell>
          <cell r="G870">
            <v>2</v>
          </cell>
          <cell r="H870">
            <v>30</v>
          </cell>
          <cell r="I870" t="str">
            <v>名古屋</v>
          </cell>
          <cell r="J870" t="str">
            <v>名古屋国際会議場</v>
          </cell>
          <cell r="K870" t="str">
            <v>131+132</v>
          </cell>
          <cell r="L870">
            <v>45036</v>
          </cell>
          <cell r="M870">
            <v>45037</v>
          </cell>
          <cell r="O870" t="str">
            <v>名古屋</v>
          </cell>
          <cell r="P870" t="str">
            <v>一般</v>
          </cell>
          <cell r="Q870">
            <v>1</v>
          </cell>
          <cell r="R870" t="str">
            <v>ヌクイ</v>
          </cell>
          <cell r="S870" t="str">
            <v>ヨシキ</v>
          </cell>
          <cell r="T870" t="str">
            <v>ヌクイ　ヨシキ</v>
          </cell>
          <cell r="U870" t="str">
            <v>貫井</v>
          </cell>
          <cell r="V870" t="str">
            <v>圭紀</v>
          </cell>
          <cell r="W870" t="str">
            <v>貫井　圭紀</v>
          </cell>
          <cell r="X870">
            <v>26717</v>
          </cell>
          <cell r="Y870">
            <v>49</v>
          </cell>
          <cell r="Z870" t="str">
            <v>444-2149</v>
          </cell>
          <cell r="AA870" t="str">
            <v>愛知県</v>
          </cell>
          <cell r="AB870" t="str">
            <v>岡崎市細川町字さくら台２５番地９</v>
          </cell>
          <cell r="AD870" t="str">
            <v>090-4164-2257</v>
          </cell>
          <cell r="AE870" t="str">
            <v>yosi-nukui@ntp-g.com</v>
          </cell>
          <cell r="AF870" t="str">
            <v>トヨタホーム名古屋株式会社</v>
          </cell>
          <cell r="AG870" t="str">
            <v>特建部</v>
          </cell>
          <cell r="AH870" t="str">
            <v>456-0062</v>
          </cell>
          <cell r="AI870" t="str">
            <v>愛知県</v>
          </cell>
          <cell r="AJ870" t="str">
            <v>名古屋市熱田区大宝一丁目１３番２０号</v>
          </cell>
          <cell r="AL870" t="str">
            <v>052-771-9121</v>
          </cell>
          <cell r="AM870" t="str">
            <v>⑥</v>
          </cell>
          <cell r="AN870" t="str">
            <v>貫井　圭紀</v>
          </cell>
          <cell r="AO870">
            <v>1</v>
          </cell>
          <cell r="AP870">
            <v>1</v>
          </cell>
          <cell r="AS870" t="str">
            <v>一括</v>
          </cell>
          <cell r="BA870" t="str">
            <v/>
          </cell>
          <cell r="BB870" t="str">
            <v/>
          </cell>
          <cell r="BC870" t="str">
            <v/>
          </cell>
          <cell r="BD870" t="str">
            <v/>
          </cell>
          <cell r="BE870" t="str">
            <v/>
          </cell>
          <cell r="BF870" t="str">
            <v/>
          </cell>
          <cell r="BG870" t="str">
            <v>9:30</v>
          </cell>
          <cell r="BH870" t="str">
            <v>17:00</v>
          </cell>
          <cell r="BI870" t="str">
            <v>9:00</v>
          </cell>
          <cell r="BJ870" t="str">
            <v>17:10</v>
          </cell>
          <cell r="BK870" t="str">
            <v/>
          </cell>
          <cell r="BL870" t="str">
            <v/>
          </cell>
        </row>
        <row r="871">
          <cell r="A871" t="str">
            <v>23-1030510-000</v>
          </cell>
          <cell r="B871">
            <v>44812</v>
          </cell>
          <cell r="F871" t="str">
            <v>1030510</v>
          </cell>
          <cell r="H871">
            <v>3</v>
          </cell>
          <cell r="I871" t="str">
            <v>東京(飯田橋)</v>
          </cell>
          <cell r="J871" t="str">
            <v>飯田橋レインボービル</v>
          </cell>
          <cell r="K871" t="str">
            <v>大会議室</v>
          </cell>
          <cell r="L871">
            <v>45056</v>
          </cell>
          <cell r="M871">
            <v>45057</v>
          </cell>
          <cell r="O871" t="str">
            <v>東京(飯田橋)</v>
          </cell>
          <cell r="P871" t="str">
            <v>一般</v>
          </cell>
          <cell r="Q871">
            <v>1</v>
          </cell>
          <cell r="R871" t="str">
            <v>伊藤忠アーバンコミュニティ</v>
          </cell>
          <cell r="T871" t="str">
            <v>伊藤忠アーバンコミュニティ　</v>
          </cell>
          <cell r="W871" t="str">
            <v>　</v>
          </cell>
          <cell r="Y871" t="str">
            <v/>
          </cell>
          <cell r="BA871" t="str">
            <v/>
          </cell>
          <cell r="BB871" t="str">
            <v/>
          </cell>
          <cell r="BC871" t="str">
            <v/>
          </cell>
          <cell r="BD871" t="str">
            <v/>
          </cell>
          <cell r="BE871" t="str">
            <v/>
          </cell>
          <cell r="BF871" t="str">
            <v/>
          </cell>
          <cell r="BG871" t="str">
            <v>9:30</v>
          </cell>
          <cell r="BH871" t="str">
            <v>17:00</v>
          </cell>
          <cell r="BI871" t="str">
            <v>9:00</v>
          </cell>
          <cell r="BJ871" t="str">
            <v>17:10</v>
          </cell>
          <cell r="BK871" t="str">
            <v/>
          </cell>
          <cell r="BL871" t="str">
            <v/>
          </cell>
        </row>
        <row r="872">
          <cell r="A872" t="str">
            <v>23-1030510-000</v>
          </cell>
          <cell r="B872">
            <v>44812</v>
          </cell>
          <cell r="F872" t="str">
            <v>1030510</v>
          </cell>
          <cell r="H872">
            <v>3</v>
          </cell>
          <cell r="I872" t="str">
            <v>東京(飯田橋)</v>
          </cell>
          <cell r="J872" t="str">
            <v>飯田橋レインボービル</v>
          </cell>
          <cell r="K872" t="str">
            <v>大会議室</v>
          </cell>
          <cell r="L872">
            <v>45056</v>
          </cell>
          <cell r="M872">
            <v>45057</v>
          </cell>
          <cell r="O872" t="str">
            <v>東京(飯田橋)</v>
          </cell>
          <cell r="P872" t="str">
            <v>一般</v>
          </cell>
          <cell r="Q872">
            <v>1</v>
          </cell>
          <cell r="R872" t="str">
            <v>伊藤忠アーバンコミュニティ</v>
          </cell>
          <cell r="T872" t="str">
            <v>伊藤忠アーバンコミュニティ　</v>
          </cell>
          <cell r="W872" t="str">
            <v>　</v>
          </cell>
          <cell r="Y872" t="str">
            <v/>
          </cell>
          <cell r="BA872" t="str">
            <v/>
          </cell>
          <cell r="BB872" t="str">
            <v/>
          </cell>
          <cell r="BC872" t="str">
            <v/>
          </cell>
          <cell r="BD872" t="str">
            <v/>
          </cell>
          <cell r="BE872" t="str">
            <v/>
          </cell>
          <cell r="BF872" t="str">
            <v/>
          </cell>
          <cell r="BG872" t="str">
            <v>9:30</v>
          </cell>
          <cell r="BH872" t="str">
            <v>17:00</v>
          </cell>
          <cell r="BI872" t="str">
            <v>9:00</v>
          </cell>
          <cell r="BJ872" t="str">
            <v>17:10</v>
          </cell>
          <cell r="BK872" t="str">
            <v/>
          </cell>
          <cell r="BL872" t="str">
            <v/>
          </cell>
        </row>
        <row r="873">
          <cell r="A873" t="str">
            <v>23-1030510-000</v>
          </cell>
          <cell r="B873">
            <v>44812</v>
          </cell>
          <cell r="F873" t="str">
            <v>1030510</v>
          </cell>
          <cell r="H873">
            <v>3</v>
          </cell>
          <cell r="I873" t="str">
            <v>東京(飯田橋)</v>
          </cell>
          <cell r="J873" t="str">
            <v>飯田橋レインボービル</v>
          </cell>
          <cell r="K873" t="str">
            <v>大会議室</v>
          </cell>
          <cell r="L873">
            <v>45056</v>
          </cell>
          <cell r="M873">
            <v>45057</v>
          </cell>
          <cell r="O873" t="str">
            <v>東京(飯田橋)</v>
          </cell>
          <cell r="P873" t="str">
            <v>一般</v>
          </cell>
          <cell r="Q873">
            <v>1</v>
          </cell>
          <cell r="R873" t="str">
            <v>伊藤忠アーバンコミュニティ</v>
          </cell>
          <cell r="T873" t="str">
            <v>伊藤忠アーバンコミュニティ　</v>
          </cell>
          <cell r="W873" t="str">
            <v>　</v>
          </cell>
          <cell r="Y873" t="str">
            <v/>
          </cell>
          <cell r="BA873" t="str">
            <v/>
          </cell>
          <cell r="BB873" t="str">
            <v/>
          </cell>
          <cell r="BC873" t="str">
            <v/>
          </cell>
          <cell r="BD873" t="str">
            <v/>
          </cell>
          <cell r="BE873" t="str">
            <v/>
          </cell>
          <cell r="BF873" t="str">
            <v/>
          </cell>
          <cell r="BG873" t="str">
            <v>9:30</v>
          </cell>
          <cell r="BH873" t="str">
            <v>17:00</v>
          </cell>
          <cell r="BI873" t="str">
            <v>9:00</v>
          </cell>
          <cell r="BJ873" t="str">
            <v>17:10</v>
          </cell>
          <cell r="BK873" t="str">
            <v/>
          </cell>
          <cell r="BL873" t="str">
            <v/>
          </cell>
        </row>
        <row r="874">
          <cell r="A874" t="str">
            <v>23-1030510-000</v>
          </cell>
          <cell r="B874">
            <v>44812</v>
          </cell>
          <cell r="F874" t="str">
            <v>1030510</v>
          </cell>
          <cell r="H874">
            <v>3</v>
          </cell>
          <cell r="I874" t="str">
            <v>東京(飯田橋)</v>
          </cell>
          <cell r="J874" t="str">
            <v>飯田橋レインボービル</v>
          </cell>
          <cell r="K874" t="str">
            <v>大会議室</v>
          </cell>
          <cell r="L874">
            <v>45056</v>
          </cell>
          <cell r="M874">
            <v>45057</v>
          </cell>
          <cell r="O874" t="str">
            <v>東京(飯田橋)</v>
          </cell>
          <cell r="P874" t="str">
            <v>一般</v>
          </cell>
          <cell r="Q874">
            <v>1</v>
          </cell>
          <cell r="R874" t="str">
            <v>伊藤忠アーバンコミュニティ</v>
          </cell>
          <cell r="T874" t="str">
            <v>伊藤忠アーバンコミュニティ　</v>
          </cell>
          <cell r="W874" t="str">
            <v>　</v>
          </cell>
          <cell r="Y874" t="str">
            <v/>
          </cell>
          <cell r="BA874" t="str">
            <v/>
          </cell>
          <cell r="BB874" t="str">
            <v/>
          </cell>
          <cell r="BC874" t="str">
            <v/>
          </cell>
          <cell r="BD874" t="str">
            <v/>
          </cell>
          <cell r="BE874" t="str">
            <v/>
          </cell>
          <cell r="BF874" t="str">
            <v/>
          </cell>
          <cell r="BG874" t="str">
            <v>9:30</v>
          </cell>
          <cell r="BH874" t="str">
            <v>17:00</v>
          </cell>
          <cell r="BI874" t="str">
            <v>9:00</v>
          </cell>
          <cell r="BJ874" t="str">
            <v>17:10</v>
          </cell>
          <cell r="BK874" t="str">
            <v/>
          </cell>
          <cell r="BL874" t="str">
            <v/>
          </cell>
        </row>
        <row r="875">
          <cell r="A875" t="str">
            <v>23-1030510-000</v>
          </cell>
          <cell r="B875">
            <v>44813</v>
          </cell>
          <cell r="F875" t="str">
            <v>1030510</v>
          </cell>
          <cell r="H875">
            <v>3</v>
          </cell>
          <cell r="I875" t="str">
            <v>東京(飯田橋)</v>
          </cell>
          <cell r="J875" t="str">
            <v>飯田橋レインボービル</v>
          </cell>
          <cell r="K875" t="str">
            <v>大会議室</v>
          </cell>
          <cell r="L875">
            <v>45056</v>
          </cell>
          <cell r="M875">
            <v>45057</v>
          </cell>
          <cell r="O875" t="str">
            <v>東京(飯田橋)</v>
          </cell>
          <cell r="P875" t="str">
            <v>一般</v>
          </cell>
          <cell r="Q875">
            <v>1</v>
          </cell>
          <cell r="R875" t="str">
            <v>パナソニックリフォーム</v>
          </cell>
          <cell r="T875" t="str">
            <v>パナソニックリフォーム　</v>
          </cell>
          <cell r="W875" t="str">
            <v>　</v>
          </cell>
          <cell r="Y875" t="str">
            <v/>
          </cell>
          <cell r="BA875" t="str">
            <v/>
          </cell>
          <cell r="BB875" t="str">
            <v/>
          </cell>
          <cell r="BC875" t="str">
            <v/>
          </cell>
          <cell r="BD875" t="str">
            <v/>
          </cell>
          <cell r="BE875" t="str">
            <v/>
          </cell>
          <cell r="BF875" t="str">
            <v/>
          </cell>
          <cell r="BG875" t="str">
            <v>9:30</v>
          </cell>
          <cell r="BH875" t="str">
            <v>17:00</v>
          </cell>
          <cell r="BI875" t="str">
            <v>9:00</v>
          </cell>
          <cell r="BJ875" t="str">
            <v>17:10</v>
          </cell>
          <cell r="BK875" t="str">
            <v/>
          </cell>
          <cell r="BL875" t="str">
            <v/>
          </cell>
        </row>
        <row r="876">
          <cell r="A876" t="str">
            <v>23-1030510-000</v>
          </cell>
          <cell r="B876">
            <v>44813</v>
          </cell>
          <cell r="F876" t="str">
            <v>1030510</v>
          </cell>
          <cell r="H876">
            <v>3</v>
          </cell>
          <cell r="I876" t="str">
            <v>東京(飯田橋)</v>
          </cell>
          <cell r="J876" t="str">
            <v>飯田橋レインボービル</v>
          </cell>
          <cell r="K876" t="str">
            <v>大会議室</v>
          </cell>
          <cell r="L876">
            <v>45056</v>
          </cell>
          <cell r="M876">
            <v>45057</v>
          </cell>
          <cell r="O876" t="str">
            <v>東京(飯田橋)</v>
          </cell>
          <cell r="P876" t="str">
            <v>一般</v>
          </cell>
          <cell r="Q876">
            <v>1</v>
          </cell>
          <cell r="R876" t="str">
            <v>パナソニックリフォーム</v>
          </cell>
          <cell r="T876" t="str">
            <v>パナソニックリフォーム　</v>
          </cell>
          <cell r="W876" t="str">
            <v>　</v>
          </cell>
          <cell r="Y876" t="str">
            <v/>
          </cell>
          <cell r="BA876" t="str">
            <v/>
          </cell>
          <cell r="BB876" t="str">
            <v/>
          </cell>
          <cell r="BC876" t="str">
            <v/>
          </cell>
          <cell r="BD876" t="str">
            <v/>
          </cell>
          <cell r="BE876" t="str">
            <v/>
          </cell>
          <cell r="BF876" t="str">
            <v/>
          </cell>
          <cell r="BG876" t="str">
            <v>9:30</v>
          </cell>
          <cell r="BH876" t="str">
            <v>17:00</v>
          </cell>
          <cell r="BI876" t="str">
            <v>9:00</v>
          </cell>
          <cell r="BJ876" t="str">
            <v>17:10</v>
          </cell>
          <cell r="BK876" t="str">
            <v/>
          </cell>
          <cell r="BL876" t="str">
            <v/>
          </cell>
        </row>
        <row r="877">
          <cell r="A877" t="str">
            <v>23-1030510-000</v>
          </cell>
          <cell r="B877">
            <v>44813</v>
          </cell>
          <cell r="F877" t="str">
            <v>1030510</v>
          </cell>
          <cell r="H877">
            <v>3</v>
          </cell>
          <cell r="I877" t="str">
            <v>東京(飯田橋)</v>
          </cell>
          <cell r="J877" t="str">
            <v>飯田橋レインボービル</v>
          </cell>
          <cell r="K877" t="str">
            <v>大会議室</v>
          </cell>
          <cell r="L877">
            <v>45056</v>
          </cell>
          <cell r="M877">
            <v>45057</v>
          </cell>
          <cell r="O877" t="str">
            <v>東京(飯田橋)</v>
          </cell>
          <cell r="P877" t="str">
            <v>一般</v>
          </cell>
          <cell r="Q877">
            <v>1</v>
          </cell>
          <cell r="R877" t="str">
            <v>パナソニックリフォーム</v>
          </cell>
          <cell r="T877" t="str">
            <v>パナソニックリフォーム　</v>
          </cell>
          <cell r="W877" t="str">
            <v>　</v>
          </cell>
          <cell r="Y877" t="str">
            <v/>
          </cell>
          <cell r="BA877" t="str">
            <v/>
          </cell>
          <cell r="BB877" t="str">
            <v/>
          </cell>
          <cell r="BC877" t="str">
            <v/>
          </cell>
          <cell r="BD877" t="str">
            <v/>
          </cell>
          <cell r="BE877" t="str">
            <v/>
          </cell>
          <cell r="BF877" t="str">
            <v/>
          </cell>
          <cell r="BG877" t="str">
            <v>9:30</v>
          </cell>
          <cell r="BH877" t="str">
            <v>17:00</v>
          </cell>
          <cell r="BI877" t="str">
            <v>9:00</v>
          </cell>
          <cell r="BJ877" t="str">
            <v>17:10</v>
          </cell>
          <cell r="BK877" t="str">
            <v/>
          </cell>
          <cell r="BL877" t="str">
            <v/>
          </cell>
        </row>
        <row r="878">
          <cell r="A878" t="str">
            <v>23-1030510-000</v>
          </cell>
          <cell r="B878">
            <v>44813</v>
          </cell>
          <cell r="F878" t="str">
            <v>1030510</v>
          </cell>
          <cell r="H878">
            <v>3</v>
          </cell>
          <cell r="I878" t="str">
            <v>東京(飯田橋)</v>
          </cell>
          <cell r="J878" t="str">
            <v>飯田橋レインボービル</v>
          </cell>
          <cell r="K878" t="str">
            <v>大会議室</v>
          </cell>
          <cell r="L878">
            <v>45056</v>
          </cell>
          <cell r="M878">
            <v>45057</v>
          </cell>
          <cell r="O878" t="str">
            <v>東京(飯田橋)</v>
          </cell>
          <cell r="P878" t="str">
            <v>一般</v>
          </cell>
          <cell r="Q878">
            <v>1</v>
          </cell>
          <cell r="R878" t="str">
            <v>パナソニックリフォーム</v>
          </cell>
          <cell r="T878" t="str">
            <v>パナソニックリフォーム　</v>
          </cell>
          <cell r="W878" t="str">
            <v>　</v>
          </cell>
          <cell r="Y878" t="str">
            <v/>
          </cell>
          <cell r="BA878" t="str">
            <v/>
          </cell>
          <cell r="BB878" t="str">
            <v/>
          </cell>
          <cell r="BC878" t="str">
            <v/>
          </cell>
          <cell r="BD878" t="str">
            <v/>
          </cell>
          <cell r="BE878" t="str">
            <v/>
          </cell>
          <cell r="BF878" t="str">
            <v/>
          </cell>
          <cell r="BG878" t="str">
            <v>9:30</v>
          </cell>
          <cell r="BH878" t="str">
            <v>17:00</v>
          </cell>
          <cell r="BI878" t="str">
            <v>9:00</v>
          </cell>
          <cell r="BJ878" t="str">
            <v>17:10</v>
          </cell>
          <cell r="BK878" t="str">
            <v/>
          </cell>
          <cell r="BL878" t="str">
            <v/>
          </cell>
        </row>
        <row r="879">
          <cell r="A879" t="str">
            <v>23-1030510-000</v>
          </cell>
          <cell r="B879">
            <v>44813</v>
          </cell>
          <cell r="F879" t="str">
            <v>1030510</v>
          </cell>
          <cell r="H879">
            <v>3</v>
          </cell>
          <cell r="I879" t="str">
            <v>東京(飯田橋)</v>
          </cell>
          <cell r="J879" t="str">
            <v>飯田橋レインボービル</v>
          </cell>
          <cell r="K879" t="str">
            <v>大会議室</v>
          </cell>
          <cell r="L879">
            <v>45056</v>
          </cell>
          <cell r="M879">
            <v>45057</v>
          </cell>
          <cell r="O879" t="str">
            <v>東京(飯田橋)</v>
          </cell>
          <cell r="P879" t="str">
            <v>一般</v>
          </cell>
          <cell r="Q879">
            <v>1</v>
          </cell>
          <cell r="R879" t="str">
            <v>パナソニックリフォーム</v>
          </cell>
          <cell r="T879" t="str">
            <v>パナソニックリフォーム　</v>
          </cell>
          <cell r="W879" t="str">
            <v>　</v>
          </cell>
          <cell r="Y879" t="str">
            <v/>
          </cell>
          <cell r="BA879" t="str">
            <v/>
          </cell>
          <cell r="BB879" t="str">
            <v/>
          </cell>
          <cell r="BC879" t="str">
            <v/>
          </cell>
          <cell r="BD879" t="str">
            <v/>
          </cell>
          <cell r="BE879" t="str">
            <v/>
          </cell>
          <cell r="BF879" t="str">
            <v/>
          </cell>
          <cell r="BG879" t="str">
            <v>9:30</v>
          </cell>
          <cell r="BH879" t="str">
            <v>17:00</v>
          </cell>
          <cell r="BI879" t="str">
            <v>9:00</v>
          </cell>
          <cell r="BJ879" t="str">
            <v>17:10</v>
          </cell>
          <cell r="BK879" t="str">
            <v/>
          </cell>
          <cell r="BL879" t="str">
            <v/>
          </cell>
        </row>
        <row r="880">
          <cell r="A880" t="str">
            <v>23-1030510-000</v>
          </cell>
          <cell r="B880">
            <v>44813</v>
          </cell>
          <cell r="F880" t="str">
            <v>1030510</v>
          </cell>
          <cell r="H880">
            <v>3</v>
          </cell>
          <cell r="I880" t="str">
            <v>東京(飯田橋)</v>
          </cell>
          <cell r="J880" t="str">
            <v>飯田橋レインボービル</v>
          </cell>
          <cell r="K880" t="str">
            <v>大会議室</v>
          </cell>
          <cell r="L880">
            <v>45056</v>
          </cell>
          <cell r="M880">
            <v>45057</v>
          </cell>
          <cell r="O880" t="str">
            <v>東京(飯田橋)</v>
          </cell>
          <cell r="P880" t="str">
            <v>一般</v>
          </cell>
          <cell r="Q880">
            <v>1</v>
          </cell>
          <cell r="R880" t="str">
            <v>パナソニックリフォーム</v>
          </cell>
          <cell r="T880" t="str">
            <v>パナソニックリフォーム　</v>
          </cell>
          <cell r="W880" t="str">
            <v>　</v>
          </cell>
          <cell r="Y880" t="str">
            <v/>
          </cell>
          <cell r="BA880" t="str">
            <v/>
          </cell>
          <cell r="BB880" t="str">
            <v/>
          </cell>
          <cell r="BC880" t="str">
            <v/>
          </cell>
          <cell r="BD880" t="str">
            <v/>
          </cell>
          <cell r="BE880" t="str">
            <v/>
          </cell>
          <cell r="BF880" t="str">
            <v/>
          </cell>
          <cell r="BG880" t="str">
            <v>9:30</v>
          </cell>
          <cell r="BH880" t="str">
            <v>17:00</v>
          </cell>
          <cell r="BI880" t="str">
            <v>9:00</v>
          </cell>
          <cell r="BJ880" t="str">
            <v>17:10</v>
          </cell>
          <cell r="BK880" t="str">
            <v/>
          </cell>
          <cell r="BL880" t="str">
            <v/>
          </cell>
        </row>
        <row r="881">
          <cell r="A881" t="str">
            <v>23-1030510-000</v>
          </cell>
          <cell r="B881">
            <v>44813</v>
          </cell>
          <cell r="F881" t="str">
            <v>1030510</v>
          </cell>
          <cell r="H881">
            <v>3</v>
          </cell>
          <cell r="I881" t="str">
            <v>東京(飯田橋)</v>
          </cell>
          <cell r="J881" t="str">
            <v>飯田橋レインボービル</v>
          </cell>
          <cell r="K881" t="str">
            <v>大会議室</v>
          </cell>
          <cell r="L881">
            <v>45056</v>
          </cell>
          <cell r="M881">
            <v>45057</v>
          </cell>
          <cell r="O881" t="str">
            <v>東京(飯田橋)</v>
          </cell>
          <cell r="P881" t="str">
            <v>一般</v>
          </cell>
          <cell r="Q881">
            <v>1</v>
          </cell>
          <cell r="R881" t="str">
            <v>パナソニックリフォーム</v>
          </cell>
          <cell r="T881" t="str">
            <v>パナソニックリフォーム　</v>
          </cell>
          <cell r="W881" t="str">
            <v>　</v>
          </cell>
          <cell r="Y881" t="str">
            <v/>
          </cell>
          <cell r="BA881" t="str">
            <v/>
          </cell>
          <cell r="BB881" t="str">
            <v/>
          </cell>
          <cell r="BC881" t="str">
            <v/>
          </cell>
          <cell r="BD881" t="str">
            <v/>
          </cell>
          <cell r="BE881" t="str">
            <v/>
          </cell>
          <cell r="BF881" t="str">
            <v/>
          </cell>
          <cell r="BG881" t="str">
            <v>9:30</v>
          </cell>
          <cell r="BH881" t="str">
            <v>17:00</v>
          </cell>
          <cell r="BI881" t="str">
            <v>9:00</v>
          </cell>
          <cell r="BJ881" t="str">
            <v>17:10</v>
          </cell>
          <cell r="BK881" t="str">
            <v/>
          </cell>
          <cell r="BL881" t="str">
            <v/>
          </cell>
        </row>
        <row r="882">
          <cell r="A882" t="str">
            <v>23-1030510-000</v>
          </cell>
          <cell r="B882">
            <v>44813</v>
          </cell>
          <cell r="F882" t="str">
            <v>1030510</v>
          </cell>
          <cell r="H882">
            <v>3</v>
          </cell>
          <cell r="I882" t="str">
            <v>東京(飯田橋)</v>
          </cell>
          <cell r="J882" t="str">
            <v>飯田橋レインボービル</v>
          </cell>
          <cell r="K882" t="str">
            <v>大会議室</v>
          </cell>
          <cell r="L882">
            <v>45056</v>
          </cell>
          <cell r="M882">
            <v>45057</v>
          </cell>
          <cell r="O882" t="str">
            <v>東京(飯田橋)</v>
          </cell>
          <cell r="P882" t="str">
            <v>一般</v>
          </cell>
          <cell r="Q882">
            <v>1</v>
          </cell>
          <cell r="R882" t="str">
            <v>パナソニックリフォーム</v>
          </cell>
          <cell r="T882" t="str">
            <v>パナソニックリフォーム　</v>
          </cell>
          <cell r="W882" t="str">
            <v>　</v>
          </cell>
          <cell r="Y882" t="str">
            <v/>
          </cell>
          <cell r="BA882" t="str">
            <v/>
          </cell>
          <cell r="BB882" t="str">
            <v/>
          </cell>
          <cell r="BC882" t="str">
            <v/>
          </cell>
          <cell r="BD882" t="str">
            <v/>
          </cell>
          <cell r="BE882" t="str">
            <v/>
          </cell>
          <cell r="BF882" t="str">
            <v/>
          </cell>
          <cell r="BG882" t="str">
            <v>9:30</v>
          </cell>
          <cell r="BH882" t="str">
            <v>17:00</v>
          </cell>
          <cell r="BI882" t="str">
            <v>9:00</v>
          </cell>
          <cell r="BJ882" t="str">
            <v>17:10</v>
          </cell>
          <cell r="BK882" t="str">
            <v/>
          </cell>
          <cell r="BL882" t="str">
            <v/>
          </cell>
        </row>
        <row r="883">
          <cell r="A883" t="str">
            <v>23-1030510-000</v>
          </cell>
          <cell r="B883">
            <v>44813</v>
          </cell>
          <cell r="F883" t="str">
            <v>1030510</v>
          </cell>
          <cell r="H883">
            <v>3</v>
          </cell>
          <cell r="I883" t="str">
            <v>東京(飯田橋)</v>
          </cell>
          <cell r="J883" t="str">
            <v>飯田橋レインボービル</v>
          </cell>
          <cell r="K883" t="str">
            <v>大会議室</v>
          </cell>
          <cell r="L883">
            <v>45056</v>
          </cell>
          <cell r="M883">
            <v>45057</v>
          </cell>
          <cell r="O883" t="str">
            <v>東京(飯田橋)</v>
          </cell>
          <cell r="P883" t="str">
            <v>一般</v>
          </cell>
          <cell r="Q883">
            <v>1</v>
          </cell>
          <cell r="R883" t="str">
            <v>パナソニックリフォーム</v>
          </cell>
          <cell r="T883" t="str">
            <v>パナソニックリフォーム　</v>
          </cell>
          <cell r="W883" t="str">
            <v>　</v>
          </cell>
          <cell r="Y883" t="str">
            <v/>
          </cell>
          <cell r="BA883" t="str">
            <v/>
          </cell>
          <cell r="BB883" t="str">
            <v/>
          </cell>
          <cell r="BC883" t="str">
            <v/>
          </cell>
          <cell r="BD883" t="str">
            <v/>
          </cell>
          <cell r="BE883" t="str">
            <v/>
          </cell>
          <cell r="BF883" t="str">
            <v/>
          </cell>
          <cell r="BG883" t="str">
            <v>9:30</v>
          </cell>
          <cell r="BH883" t="str">
            <v>17:00</v>
          </cell>
          <cell r="BI883" t="str">
            <v>9:00</v>
          </cell>
          <cell r="BJ883" t="str">
            <v>17:10</v>
          </cell>
          <cell r="BK883" t="str">
            <v/>
          </cell>
          <cell r="BL883" t="str">
            <v/>
          </cell>
        </row>
        <row r="884">
          <cell r="A884" t="str">
            <v>23-1030510-000</v>
          </cell>
          <cell r="B884">
            <v>44813</v>
          </cell>
          <cell r="F884" t="str">
            <v>1030510</v>
          </cell>
          <cell r="H884">
            <v>3</v>
          </cell>
          <cell r="I884" t="str">
            <v>東京(飯田橋)</v>
          </cell>
          <cell r="J884" t="str">
            <v>飯田橋レインボービル</v>
          </cell>
          <cell r="K884" t="str">
            <v>大会議室</v>
          </cell>
          <cell r="L884">
            <v>45056</v>
          </cell>
          <cell r="M884">
            <v>45057</v>
          </cell>
          <cell r="O884" t="str">
            <v>東京(飯田橋)</v>
          </cell>
          <cell r="P884" t="str">
            <v>一般</v>
          </cell>
          <cell r="Q884">
            <v>1</v>
          </cell>
          <cell r="R884" t="str">
            <v>パナソニックリフォーム</v>
          </cell>
          <cell r="T884" t="str">
            <v>パナソニックリフォーム　</v>
          </cell>
          <cell r="W884" t="str">
            <v>　</v>
          </cell>
          <cell r="Y884" t="str">
            <v/>
          </cell>
          <cell r="BA884" t="str">
            <v/>
          </cell>
          <cell r="BB884" t="str">
            <v/>
          </cell>
          <cell r="BC884" t="str">
            <v/>
          </cell>
          <cell r="BD884" t="str">
            <v/>
          </cell>
          <cell r="BE884" t="str">
            <v/>
          </cell>
          <cell r="BF884" t="str">
            <v/>
          </cell>
          <cell r="BG884" t="str">
            <v>9:30</v>
          </cell>
          <cell r="BH884" t="str">
            <v>17:00</v>
          </cell>
          <cell r="BI884" t="str">
            <v>9:00</v>
          </cell>
          <cell r="BJ884" t="str">
            <v>17:10</v>
          </cell>
          <cell r="BK884" t="str">
            <v/>
          </cell>
          <cell r="BL884" t="str">
            <v/>
          </cell>
        </row>
        <row r="885">
          <cell r="A885" t="str">
            <v>23-1030510-000</v>
          </cell>
          <cell r="B885">
            <v>44813</v>
          </cell>
          <cell r="F885" t="str">
            <v>1030510</v>
          </cell>
          <cell r="H885">
            <v>3</v>
          </cell>
          <cell r="I885" t="str">
            <v>東京(飯田橋)</v>
          </cell>
          <cell r="J885" t="str">
            <v>飯田橋レインボービル</v>
          </cell>
          <cell r="K885" t="str">
            <v>大会議室</v>
          </cell>
          <cell r="L885">
            <v>45056</v>
          </cell>
          <cell r="M885">
            <v>45057</v>
          </cell>
          <cell r="O885" t="str">
            <v>東京(飯田橋)</v>
          </cell>
          <cell r="P885" t="str">
            <v>一般</v>
          </cell>
          <cell r="Q885">
            <v>1</v>
          </cell>
          <cell r="R885" t="str">
            <v>パナソニックリフォーム</v>
          </cell>
          <cell r="T885" t="str">
            <v>パナソニックリフォーム　</v>
          </cell>
          <cell r="W885" t="str">
            <v>　</v>
          </cell>
          <cell r="Y885" t="str">
            <v/>
          </cell>
          <cell r="BA885" t="str">
            <v/>
          </cell>
          <cell r="BB885" t="str">
            <v/>
          </cell>
          <cell r="BC885" t="str">
            <v/>
          </cell>
          <cell r="BD885" t="str">
            <v/>
          </cell>
          <cell r="BE885" t="str">
            <v/>
          </cell>
          <cell r="BF885" t="str">
            <v/>
          </cell>
          <cell r="BG885" t="str">
            <v>9:30</v>
          </cell>
          <cell r="BH885" t="str">
            <v>17:00</v>
          </cell>
          <cell r="BI885" t="str">
            <v>9:00</v>
          </cell>
          <cell r="BJ885" t="str">
            <v>17:10</v>
          </cell>
          <cell r="BK885" t="str">
            <v/>
          </cell>
          <cell r="BL885" t="str">
            <v/>
          </cell>
        </row>
        <row r="886">
          <cell r="A886" t="str">
            <v>23-1030510-000</v>
          </cell>
          <cell r="B886">
            <v>44813</v>
          </cell>
          <cell r="F886" t="str">
            <v>1030510</v>
          </cell>
          <cell r="H886">
            <v>3</v>
          </cell>
          <cell r="I886" t="str">
            <v>東京(飯田橋)</v>
          </cell>
          <cell r="J886" t="str">
            <v>飯田橋レインボービル</v>
          </cell>
          <cell r="K886" t="str">
            <v>大会議室</v>
          </cell>
          <cell r="L886">
            <v>45056</v>
          </cell>
          <cell r="M886">
            <v>45057</v>
          </cell>
          <cell r="O886" t="str">
            <v>東京(飯田橋)</v>
          </cell>
          <cell r="P886" t="str">
            <v>一般</v>
          </cell>
          <cell r="Q886">
            <v>1</v>
          </cell>
          <cell r="R886" t="str">
            <v>パナソニックリフォーム</v>
          </cell>
          <cell r="T886" t="str">
            <v>パナソニックリフォーム　</v>
          </cell>
          <cell r="W886" t="str">
            <v>　</v>
          </cell>
          <cell r="Y886" t="str">
            <v/>
          </cell>
          <cell r="BA886" t="str">
            <v/>
          </cell>
          <cell r="BB886" t="str">
            <v/>
          </cell>
          <cell r="BC886" t="str">
            <v/>
          </cell>
          <cell r="BD886" t="str">
            <v/>
          </cell>
          <cell r="BE886" t="str">
            <v/>
          </cell>
          <cell r="BF886" t="str">
            <v/>
          </cell>
          <cell r="BG886" t="str">
            <v>9:30</v>
          </cell>
          <cell r="BH886" t="str">
            <v>17:00</v>
          </cell>
          <cell r="BI886" t="str">
            <v>9:00</v>
          </cell>
          <cell r="BJ886" t="str">
            <v>17:10</v>
          </cell>
          <cell r="BK886" t="str">
            <v/>
          </cell>
          <cell r="BL886" t="str">
            <v/>
          </cell>
        </row>
        <row r="887">
          <cell r="A887" t="str">
            <v>23-1030510-000</v>
          </cell>
          <cell r="B887">
            <v>44813</v>
          </cell>
          <cell r="F887" t="str">
            <v>1030510</v>
          </cell>
          <cell r="H887">
            <v>3</v>
          </cell>
          <cell r="I887" t="str">
            <v>東京(飯田橋)</v>
          </cell>
          <cell r="J887" t="str">
            <v>飯田橋レインボービル</v>
          </cell>
          <cell r="K887" t="str">
            <v>大会議室</v>
          </cell>
          <cell r="L887">
            <v>45056</v>
          </cell>
          <cell r="M887">
            <v>45057</v>
          </cell>
          <cell r="O887" t="str">
            <v>東京(飯田橋)</v>
          </cell>
          <cell r="P887" t="str">
            <v>一般</v>
          </cell>
          <cell r="Q887">
            <v>1</v>
          </cell>
          <cell r="R887" t="str">
            <v>パナソニックリフォーム</v>
          </cell>
          <cell r="T887" t="str">
            <v>パナソニックリフォーム　</v>
          </cell>
          <cell r="W887" t="str">
            <v>　</v>
          </cell>
          <cell r="Y887" t="str">
            <v/>
          </cell>
          <cell r="BA887" t="str">
            <v/>
          </cell>
          <cell r="BB887" t="str">
            <v/>
          </cell>
          <cell r="BC887" t="str">
            <v/>
          </cell>
          <cell r="BD887" t="str">
            <v/>
          </cell>
          <cell r="BE887" t="str">
            <v/>
          </cell>
          <cell r="BF887" t="str">
            <v/>
          </cell>
          <cell r="BG887" t="str">
            <v>9:30</v>
          </cell>
          <cell r="BH887" t="str">
            <v>17:00</v>
          </cell>
          <cell r="BI887" t="str">
            <v>9:00</v>
          </cell>
          <cell r="BJ887" t="str">
            <v>17:10</v>
          </cell>
          <cell r="BK887" t="str">
            <v/>
          </cell>
          <cell r="BL887" t="str">
            <v/>
          </cell>
        </row>
        <row r="888">
          <cell r="A888" t="str">
            <v>23-1030510-000</v>
          </cell>
          <cell r="B888">
            <v>44813</v>
          </cell>
          <cell r="F888" t="str">
            <v>1030510</v>
          </cell>
          <cell r="H888">
            <v>3</v>
          </cell>
          <cell r="I888" t="str">
            <v>東京(飯田橋)</v>
          </cell>
          <cell r="J888" t="str">
            <v>飯田橋レインボービル</v>
          </cell>
          <cell r="K888" t="str">
            <v>大会議室</v>
          </cell>
          <cell r="L888">
            <v>45056</v>
          </cell>
          <cell r="M888">
            <v>45057</v>
          </cell>
          <cell r="O888" t="str">
            <v>東京(飯田橋)</v>
          </cell>
          <cell r="P888" t="str">
            <v>一般</v>
          </cell>
          <cell r="Q888">
            <v>1</v>
          </cell>
          <cell r="R888" t="str">
            <v>パナソニックリフォーム</v>
          </cell>
          <cell r="T888" t="str">
            <v>パナソニックリフォーム　</v>
          </cell>
          <cell r="W888" t="str">
            <v>　</v>
          </cell>
          <cell r="Y888" t="str">
            <v/>
          </cell>
          <cell r="BA888" t="str">
            <v/>
          </cell>
          <cell r="BB888" t="str">
            <v/>
          </cell>
          <cell r="BC888" t="str">
            <v/>
          </cell>
          <cell r="BD888" t="str">
            <v/>
          </cell>
          <cell r="BE888" t="str">
            <v/>
          </cell>
          <cell r="BF888" t="str">
            <v/>
          </cell>
          <cell r="BG888" t="str">
            <v>9:30</v>
          </cell>
          <cell r="BH888" t="str">
            <v>17:00</v>
          </cell>
          <cell r="BI888" t="str">
            <v>9:00</v>
          </cell>
          <cell r="BJ888" t="str">
            <v>17:10</v>
          </cell>
          <cell r="BK888" t="str">
            <v/>
          </cell>
          <cell r="BL888" t="str">
            <v/>
          </cell>
        </row>
        <row r="889">
          <cell r="A889" t="str">
            <v>23-1030510-000</v>
          </cell>
          <cell r="B889">
            <v>44813</v>
          </cell>
          <cell r="F889" t="str">
            <v>1030510</v>
          </cell>
          <cell r="H889">
            <v>3</v>
          </cell>
          <cell r="I889" t="str">
            <v>東京(飯田橋)</v>
          </cell>
          <cell r="J889" t="str">
            <v>飯田橋レインボービル</v>
          </cell>
          <cell r="K889" t="str">
            <v>大会議室</v>
          </cell>
          <cell r="L889">
            <v>45056</v>
          </cell>
          <cell r="M889">
            <v>45057</v>
          </cell>
          <cell r="O889" t="str">
            <v>東京(飯田橋)</v>
          </cell>
          <cell r="P889" t="str">
            <v>一般</v>
          </cell>
          <cell r="Q889">
            <v>1</v>
          </cell>
          <cell r="R889" t="str">
            <v>パナソニックリフォーム</v>
          </cell>
          <cell r="T889" t="str">
            <v>パナソニックリフォーム　</v>
          </cell>
          <cell r="W889" t="str">
            <v>　</v>
          </cell>
          <cell r="Y889" t="str">
            <v/>
          </cell>
          <cell r="BA889" t="str">
            <v/>
          </cell>
          <cell r="BB889" t="str">
            <v/>
          </cell>
          <cell r="BC889" t="str">
            <v/>
          </cell>
          <cell r="BD889" t="str">
            <v/>
          </cell>
          <cell r="BE889" t="str">
            <v/>
          </cell>
          <cell r="BF889" t="str">
            <v/>
          </cell>
          <cell r="BG889" t="str">
            <v>9:30</v>
          </cell>
          <cell r="BH889" t="str">
            <v>17:00</v>
          </cell>
          <cell r="BI889" t="str">
            <v>9:00</v>
          </cell>
          <cell r="BJ889" t="str">
            <v>17:10</v>
          </cell>
          <cell r="BK889" t="str">
            <v/>
          </cell>
          <cell r="BL889" t="str">
            <v/>
          </cell>
        </row>
        <row r="890">
          <cell r="A890" t="str">
            <v>23-1030510-000</v>
          </cell>
          <cell r="B890">
            <v>44813</v>
          </cell>
          <cell r="F890" t="str">
            <v>1030510</v>
          </cell>
          <cell r="H890">
            <v>3</v>
          </cell>
          <cell r="I890" t="str">
            <v>東京(飯田橋)</v>
          </cell>
          <cell r="J890" t="str">
            <v>飯田橋レインボービル</v>
          </cell>
          <cell r="K890" t="str">
            <v>大会議室</v>
          </cell>
          <cell r="L890">
            <v>45056</v>
          </cell>
          <cell r="M890">
            <v>45057</v>
          </cell>
          <cell r="O890" t="str">
            <v>東京(飯田橋)</v>
          </cell>
          <cell r="P890" t="str">
            <v>一般</v>
          </cell>
          <cell r="Q890">
            <v>1</v>
          </cell>
          <cell r="R890" t="str">
            <v>パナソニックリフォーム</v>
          </cell>
          <cell r="T890" t="str">
            <v>パナソニックリフォーム　</v>
          </cell>
          <cell r="W890" t="str">
            <v>　</v>
          </cell>
          <cell r="Y890" t="str">
            <v/>
          </cell>
          <cell r="BA890" t="str">
            <v/>
          </cell>
          <cell r="BB890" t="str">
            <v/>
          </cell>
          <cell r="BC890" t="str">
            <v/>
          </cell>
          <cell r="BD890" t="str">
            <v/>
          </cell>
          <cell r="BE890" t="str">
            <v/>
          </cell>
          <cell r="BF890" t="str">
            <v/>
          </cell>
          <cell r="BG890" t="str">
            <v>9:30</v>
          </cell>
          <cell r="BH890" t="str">
            <v>17:00</v>
          </cell>
          <cell r="BI890" t="str">
            <v>9:00</v>
          </cell>
          <cell r="BJ890" t="str">
            <v>17:10</v>
          </cell>
          <cell r="BK890" t="str">
            <v/>
          </cell>
          <cell r="BL890" t="str">
            <v/>
          </cell>
        </row>
        <row r="891">
          <cell r="A891" t="str">
            <v>23-1030510-000</v>
          </cell>
          <cell r="B891">
            <v>44813</v>
          </cell>
          <cell r="F891" t="str">
            <v>1030510</v>
          </cell>
          <cell r="H891">
            <v>3</v>
          </cell>
          <cell r="I891" t="str">
            <v>東京(飯田橋)</v>
          </cell>
          <cell r="J891" t="str">
            <v>飯田橋レインボービル</v>
          </cell>
          <cell r="K891" t="str">
            <v>大会議室</v>
          </cell>
          <cell r="L891">
            <v>45056</v>
          </cell>
          <cell r="M891">
            <v>45057</v>
          </cell>
          <cell r="O891" t="str">
            <v>東京(飯田橋)</v>
          </cell>
          <cell r="P891" t="str">
            <v>一般</v>
          </cell>
          <cell r="Q891">
            <v>1</v>
          </cell>
          <cell r="R891" t="str">
            <v>パナソニックリフォーム</v>
          </cell>
          <cell r="T891" t="str">
            <v>パナソニックリフォーム　</v>
          </cell>
          <cell r="W891" t="str">
            <v>　</v>
          </cell>
          <cell r="Y891" t="str">
            <v/>
          </cell>
          <cell r="BA891" t="str">
            <v/>
          </cell>
          <cell r="BB891" t="str">
            <v/>
          </cell>
          <cell r="BC891" t="str">
            <v/>
          </cell>
          <cell r="BD891" t="str">
            <v/>
          </cell>
          <cell r="BE891" t="str">
            <v/>
          </cell>
          <cell r="BF891" t="str">
            <v/>
          </cell>
          <cell r="BG891" t="str">
            <v>9:30</v>
          </cell>
          <cell r="BH891" t="str">
            <v>17:00</v>
          </cell>
          <cell r="BI891" t="str">
            <v>9:00</v>
          </cell>
          <cell r="BJ891" t="str">
            <v>17:10</v>
          </cell>
          <cell r="BK891" t="str">
            <v/>
          </cell>
          <cell r="BL891" t="str">
            <v/>
          </cell>
        </row>
        <row r="892">
          <cell r="A892" t="str">
            <v>23-1030510-000</v>
          </cell>
          <cell r="B892">
            <v>44813</v>
          </cell>
          <cell r="F892" t="str">
            <v>1030510</v>
          </cell>
          <cell r="H892">
            <v>3</v>
          </cell>
          <cell r="I892" t="str">
            <v>東京(飯田橋)</v>
          </cell>
          <cell r="J892" t="str">
            <v>飯田橋レインボービル</v>
          </cell>
          <cell r="K892" t="str">
            <v>大会議室</v>
          </cell>
          <cell r="L892">
            <v>45056</v>
          </cell>
          <cell r="M892">
            <v>45057</v>
          </cell>
          <cell r="O892" t="str">
            <v>東京(飯田橋)</v>
          </cell>
          <cell r="P892" t="str">
            <v>一般</v>
          </cell>
          <cell r="Q892">
            <v>1</v>
          </cell>
          <cell r="R892" t="str">
            <v>パナソニックリフォーム</v>
          </cell>
          <cell r="T892" t="str">
            <v>パナソニックリフォーム　</v>
          </cell>
          <cell r="W892" t="str">
            <v>　</v>
          </cell>
          <cell r="Y892" t="str">
            <v/>
          </cell>
          <cell r="BA892" t="str">
            <v/>
          </cell>
          <cell r="BB892" t="str">
            <v/>
          </cell>
          <cell r="BC892" t="str">
            <v/>
          </cell>
          <cell r="BD892" t="str">
            <v/>
          </cell>
          <cell r="BE892" t="str">
            <v/>
          </cell>
          <cell r="BF892" t="str">
            <v/>
          </cell>
          <cell r="BG892" t="str">
            <v>9:30</v>
          </cell>
          <cell r="BH892" t="str">
            <v>17:00</v>
          </cell>
          <cell r="BI892" t="str">
            <v>9:00</v>
          </cell>
          <cell r="BJ892" t="str">
            <v>17:10</v>
          </cell>
          <cell r="BK892" t="str">
            <v/>
          </cell>
          <cell r="BL892" t="str">
            <v/>
          </cell>
        </row>
        <row r="893">
          <cell r="A893" t="str">
            <v>23-1030510-000</v>
          </cell>
          <cell r="B893">
            <v>44813</v>
          </cell>
          <cell r="F893" t="str">
            <v>1030510</v>
          </cell>
          <cell r="H893">
            <v>3</v>
          </cell>
          <cell r="I893" t="str">
            <v>東京(飯田橋)</v>
          </cell>
          <cell r="J893" t="str">
            <v>飯田橋レインボービル</v>
          </cell>
          <cell r="K893" t="str">
            <v>大会議室</v>
          </cell>
          <cell r="L893">
            <v>45056</v>
          </cell>
          <cell r="M893">
            <v>45057</v>
          </cell>
          <cell r="O893" t="str">
            <v>東京(飯田橋)</v>
          </cell>
          <cell r="P893" t="str">
            <v>一般</v>
          </cell>
          <cell r="Q893">
            <v>1</v>
          </cell>
          <cell r="R893" t="str">
            <v>パナソニックリフォーム</v>
          </cell>
          <cell r="T893" t="str">
            <v>パナソニックリフォーム　</v>
          </cell>
          <cell r="W893" t="str">
            <v>　</v>
          </cell>
          <cell r="Y893" t="str">
            <v/>
          </cell>
          <cell r="BA893" t="str">
            <v/>
          </cell>
          <cell r="BB893" t="str">
            <v/>
          </cell>
          <cell r="BC893" t="str">
            <v/>
          </cell>
          <cell r="BD893" t="str">
            <v/>
          </cell>
          <cell r="BE893" t="str">
            <v/>
          </cell>
          <cell r="BF893" t="str">
            <v/>
          </cell>
          <cell r="BG893" t="str">
            <v>9:30</v>
          </cell>
          <cell r="BH893" t="str">
            <v>17:00</v>
          </cell>
          <cell r="BI893" t="str">
            <v>9:00</v>
          </cell>
          <cell r="BJ893" t="str">
            <v>17:10</v>
          </cell>
          <cell r="BK893" t="str">
            <v/>
          </cell>
          <cell r="BL893" t="str">
            <v/>
          </cell>
        </row>
        <row r="894">
          <cell r="A894" t="str">
            <v>23-1030510-000</v>
          </cell>
          <cell r="B894">
            <v>44813</v>
          </cell>
          <cell r="F894" t="str">
            <v>1030510</v>
          </cell>
          <cell r="H894">
            <v>3</v>
          </cell>
          <cell r="I894" t="str">
            <v>東京(飯田橋)</v>
          </cell>
          <cell r="J894" t="str">
            <v>飯田橋レインボービル</v>
          </cell>
          <cell r="K894" t="str">
            <v>大会議室</v>
          </cell>
          <cell r="L894">
            <v>45056</v>
          </cell>
          <cell r="M894">
            <v>45057</v>
          </cell>
          <cell r="O894" t="str">
            <v>東京(飯田橋)</v>
          </cell>
          <cell r="P894" t="str">
            <v>一般</v>
          </cell>
          <cell r="Q894">
            <v>1</v>
          </cell>
          <cell r="R894" t="str">
            <v>パナソニックリフォーム</v>
          </cell>
          <cell r="T894" t="str">
            <v>パナソニックリフォーム　</v>
          </cell>
          <cell r="W894" t="str">
            <v>　</v>
          </cell>
          <cell r="Y894" t="str">
            <v/>
          </cell>
          <cell r="BA894" t="str">
            <v/>
          </cell>
          <cell r="BB894" t="str">
            <v/>
          </cell>
          <cell r="BC894" t="str">
            <v/>
          </cell>
          <cell r="BD894" t="str">
            <v/>
          </cell>
          <cell r="BE894" t="str">
            <v/>
          </cell>
          <cell r="BF894" t="str">
            <v/>
          </cell>
          <cell r="BG894" t="str">
            <v>9:30</v>
          </cell>
          <cell r="BH894" t="str">
            <v>17:00</v>
          </cell>
          <cell r="BI894" t="str">
            <v>9:00</v>
          </cell>
          <cell r="BJ894" t="str">
            <v>17:10</v>
          </cell>
          <cell r="BK894" t="str">
            <v/>
          </cell>
          <cell r="BL894" t="str">
            <v/>
          </cell>
        </row>
        <row r="895">
          <cell r="A895" t="str">
            <v>23-1030510-000</v>
          </cell>
          <cell r="B895">
            <v>44813</v>
          </cell>
          <cell r="F895" t="str">
            <v>1030510</v>
          </cell>
          <cell r="H895">
            <v>3</v>
          </cell>
          <cell r="I895" t="str">
            <v>東京(飯田橋)</v>
          </cell>
          <cell r="J895" t="str">
            <v>飯田橋レインボービル</v>
          </cell>
          <cell r="K895" t="str">
            <v>大会議室</v>
          </cell>
          <cell r="L895">
            <v>45056</v>
          </cell>
          <cell r="M895">
            <v>45057</v>
          </cell>
          <cell r="O895" t="str">
            <v>東京(飯田橋)</v>
          </cell>
          <cell r="P895" t="str">
            <v>一般</v>
          </cell>
          <cell r="Q895">
            <v>1</v>
          </cell>
          <cell r="R895" t="str">
            <v>パナソニックリフォーム</v>
          </cell>
          <cell r="T895" t="str">
            <v>パナソニックリフォーム　</v>
          </cell>
          <cell r="W895" t="str">
            <v>　</v>
          </cell>
          <cell r="Y895" t="str">
            <v/>
          </cell>
          <cell r="BA895" t="str">
            <v/>
          </cell>
          <cell r="BB895" t="str">
            <v/>
          </cell>
          <cell r="BC895" t="str">
            <v/>
          </cell>
          <cell r="BD895" t="str">
            <v/>
          </cell>
          <cell r="BE895" t="str">
            <v/>
          </cell>
          <cell r="BF895" t="str">
            <v/>
          </cell>
          <cell r="BG895" t="str">
            <v>9:30</v>
          </cell>
          <cell r="BH895" t="str">
            <v>17:00</v>
          </cell>
          <cell r="BI895" t="str">
            <v>9:00</v>
          </cell>
          <cell r="BJ895" t="str">
            <v>17:10</v>
          </cell>
          <cell r="BK895" t="str">
            <v/>
          </cell>
          <cell r="BL895" t="str">
            <v/>
          </cell>
        </row>
        <row r="896">
          <cell r="A896" t="str">
            <v>23-1030510-000</v>
          </cell>
          <cell r="B896">
            <v>44813</v>
          </cell>
          <cell r="F896" t="str">
            <v>1030510</v>
          </cell>
          <cell r="H896">
            <v>3</v>
          </cell>
          <cell r="I896" t="str">
            <v>東京(飯田橋)</v>
          </cell>
          <cell r="J896" t="str">
            <v>飯田橋レインボービル</v>
          </cell>
          <cell r="K896" t="str">
            <v>大会議室</v>
          </cell>
          <cell r="L896">
            <v>45056</v>
          </cell>
          <cell r="M896">
            <v>45057</v>
          </cell>
          <cell r="O896" t="str">
            <v>東京(飯田橋)</v>
          </cell>
          <cell r="P896" t="str">
            <v>一般</v>
          </cell>
          <cell r="Q896">
            <v>1</v>
          </cell>
          <cell r="R896" t="str">
            <v>パナソニックリフォーム</v>
          </cell>
          <cell r="T896" t="str">
            <v>パナソニックリフォーム　</v>
          </cell>
          <cell r="W896" t="str">
            <v>　</v>
          </cell>
          <cell r="Y896" t="str">
            <v/>
          </cell>
          <cell r="BA896" t="str">
            <v/>
          </cell>
          <cell r="BB896" t="str">
            <v/>
          </cell>
          <cell r="BC896" t="str">
            <v/>
          </cell>
          <cell r="BD896" t="str">
            <v/>
          </cell>
          <cell r="BE896" t="str">
            <v/>
          </cell>
          <cell r="BF896" t="str">
            <v/>
          </cell>
          <cell r="BG896" t="str">
            <v>9:30</v>
          </cell>
          <cell r="BH896" t="str">
            <v>17:00</v>
          </cell>
          <cell r="BI896" t="str">
            <v>9:00</v>
          </cell>
          <cell r="BJ896" t="str">
            <v>17:10</v>
          </cell>
          <cell r="BK896" t="str">
            <v/>
          </cell>
          <cell r="BL896" t="str">
            <v/>
          </cell>
        </row>
        <row r="897">
          <cell r="A897" t="str">
            <v>23-1030510-000</v>
          </cell>
          <cell r="B897">
            <v>44824</v>
          </cell>
          <cell r="F897" t="str">
            <v>1030510</v>
          </cell>
          <cell r="H897">
            <v>3</v>
          </cell>
          <cell r="I897" t="str">
            <v>東京(飯田橋)</v>
          </cell>
          <cell r="J897" t="str">
            <v>飯田橋レインボービル</v>
          </cell>
          <cell r="K897" t="str">
            <v>大会議室</v>
          </cell>
          <cell r="L897">
            <v>45056</v>
          </cell>
          <cell r="M897">
            <v>45057</v>
          </cell>
          <cell r="O897" t="str">
            <v>東京(飯田橋)</v>
          </cell>
          <cell r="P897" t="str">
            <v>一般</v>
          </cell>
          <cell r="Q897">
            <v>1</v>
          </cell>
          <cell r="R897" t="str">
            <v>伊藤忠アーバンコミュニティ</v>
          </cell>
          <cell r="T897" t="str">
            <v>伊藤忠アーバンコミュニティ　</v>
          </cell>
          <cell r="W897" t="str">
            <v>　</v>
          </cell>
          <cell r="Y897" t="str">
            <v/>
          </cell>
          <cell r="BA897" t="str">
            <v/>
          </cell>
          <cell r="BB897" t="str">
            <v/>
          </cell>
          <cell r="BC897" t="str">
            <v/>
          </cell>
          <cell r="BD897" t="str">
            <v/>
          </cell>
          <cell r="BE897" t="str">
            <v/>
          </cell>
          <cell r="BF897" t="str">
            <v/>
          </cell>
          <cell r="BG897" t="str">
            <v>9:30</v>
          </cell>
          <cell r="BH897" t="str">
            <v>17:00</v>
          </cell>
          <cell r="BI897" t="str">
            <v>9:00</v>
          </cell>
          <cell r="BJ897" t="str">
            <v>17:10</v>
          </cell>
          <cell r="BK897" t="str">
            <v/>
          </cell>
          <cell r="BL897" t="str">
            <v/>
          </cell>
        </row>
        <row r="898">
          <cell r="A898" t="str">
            <v>23-1030510-000</v>
          </cell>
          <cell r="B898">
            <v>44831</v>
          </cell>
          <cell r="F898" t="str">
            <v>1030510</v>
          </cell>
          <cell r="H898">
            <v>3</v>
          </cell>
          <cell r="I898" t="str">
            <v>東京(飯田橋)</v>
          </cell>
          <cell r="J898" t="str">
            <v>飯田橋レインボービル</v>
          </cell>
          <cell r="K898" t="str">
            <v>大会議室</v>
          </cell>
          <cell r="L898">
            <v>45056</v>
          </cell>
          <cell r="M898">
            <v>45057</v>
          </cell>
          <cell r="O898" t="str">
            <v>東京(飯田橋)</v>
          </cell>
          <cell r="P898" t="str">
            <v>一般</v>
          </cell>
          <cell r="Q898">
            <v>1</v>
          </cell>
          <cell r="R898" t="str">
            <v>パナソニックリフォーム</v>
          </cell>
          <cell r="S898" t="str">
            <v>千葉営業部</v>
          </cell>
          <cell r="T898" t="str">
            <v>パナソニックリフォーム　千葉営業部</v>
          </cell>
          <cell r="W898" t="str">
            <v>　</v>
          </cell>
          <cell r="Y898" t="str">
            <v/>
          </cell>
          <cell r="BA898" t="str">
            <v/>
          </cell>
          <cell r="BB898" t="str">
            <v/>
          </cell>
          <cell r="BC898" t="str">
            <v/>
          </cell>
          <cell r="BD898" t="str">
            <v/>
          </cell>
          <cell r="BE898" t="str">
            <v/>
          </cell>
          <cell r="BF898" t="str">
            <v/>
          </cell>
          <cell r="BG898" t="str">
            <v>9:30</v>
          </cell>
          <cell r="BH898" t="str">
            <v>17:00</v>
          </cell>
          <cell r="BI898" t="str">
            <v>9:00</v>
          </cell>
          <cell r="BJ898" t="str">
            <v>17:10</v>
          </cell>
          <cell r="BK898" t="str">
            <v/>
          </cell>
          <cell r="BL898" t="str">
            <v/>
          </cell>
        </row>
        <row r="899">
          <cell r="A899" t="str">
            <v>23-1030510-000</v>
          </cell>
          <cell r="B899">
            <v>44831</v>
          </cell>
          <cell r="F899" t="str">
            <v>1030510</v>
          </cell>
          <cell r="H899">
            <v>3</v>
          </cell>
          <cell r="I899" t="str">
            <v>東京(飯田橋)</v>
          </cell>
          <cell r="J899" t="str">
            <v>飯田橋レインボービル</v>
          </cell>
          <cell r="K899" t="str">
            <v>大会議室</v>
          </cell>
          <cell r="L899">
            <v>45056</v>
          </cell>
          <cell r="M899">
            <v>45057</v>
          </cell>
          <cell r="O899" t="str">
            <v>東京(飯田橋)</v>
          </cell>
          <cell r="P899" t="str">
            <v>一般</v>
          </cell>
          <cell r="Q899">
            <v>1</v>
          </cell>
          <cell r="R899" t="str">
            <v>パナソニックリフォーム</v>
          </cell>
          <cell r="S899" t="str">
            <v>千葉営業部</v>
          </cell>
          <cell r="T899" t="str">
            <v>パナソニックリフォーム　千葉営業部</v>
          </cell>
          <cell r="W899" t="str">
            <v>　</v>
          </cell>
          <cell r="Y899" t="str">
            <v/>
          </cell>
          <cell r="BA899" t="str">
            <v/>
          </cell>
          <cell r="BB899" t="str">
            <v/>
          </cell>
          <cell r="BC899" t="str">
            <v/>
          </cell>
          <cell r="BD899" t="str">
            <v/>
          </cell>
          <cell r="BE899" t="str">
            <v/>
          </cell>
          <cell r="BF899" t="str">
            <v/>
          </cell>
          <cell r="BG899" t="str">
            <v>9:30</v>
          </cell>
          <cell r="BH899" t="str">
            <v>17:00</v>
          </cell>
          <cell r="BI899" t="str">
            <v>9:00</v>
          </cell>
          <cell r="BJ899" t="str">
            <v>17:10</v>
          </cell>
          <cell r="BK899" t="str">
            <v/>
          </cell>
          <cell r="BL899" t="str">
            <v/>
          </cell>
        </row>
        <row r="900">
          <cell r="A900" t="str">
            <v>23-1030510-000</v>
          </cell>
          <cell r="B900">
            <v>44831</v>
          </cell>
          <cell r="F900" t="str">
            <v>1030510</v>
          </cell>
          <cell r="H900">
            <v>3</v>
          </cell>
          <cell r="I900" t="str">
            <v>東京(飯田橋)</v>
          </cell>
          <cell r="J900" t="str">
            <v>飯田橋レインボービル</v>
          </cell>
          <cell r="K900" t="str">
            <v>大会議室</v>
          </cell>
          <cell r="L900">
            <v>45056</v>
          </cell>
          <cell r="M900">
            <v>45057</v>
          </cell>
          <cell r="O900" t="str">
            <v>東京(飯田橋)</v>
          </cell>
          <cell r="P900" t="str">
            <v>一般</v>
          </cell>
          <cell r="Q900">
            <v>1</v>
          </cell>
          <cell r="R900" t="str">
            <v>パナソニックリフォーム</v>
          </cell>
          <cell r="S900" t="str">
            <v>千葉営業部</v>
          </cell>
          <cell r="T900" t="str">
            <v>パナソニックリフォーム　千葉営業部</v>
          </cell>
          <cell r="W900" t="str">
            <v>　</v>
          </cell>
          <cell r="Y900" t="str">
            <v/>
          </cell>
          <cell r="BA900" t="str">
            <v/>
          </cell>
          <cell r="BB900" t="str">
            <v/>
          </cell>
          <cell r="BC900" t="str">
            <v/>
          </cell>
          <cell r="BD900" t="str">
            <v/>
          </cell>
          <cell r="BE900" t="str">
            <v/>
          </cell>
          <cell r="BF900" t="str">
            <v/>
          </cell>
          <cell r="BG900" t="str">
            <v>9:30</v>
          </cell>
          <cell r="BH900" t="str">
            <v>17:00</v>
          </cell>
          <cell r="BI900" t="str">
            <v>9:00</v>
          </cell>
          <cell r="BJ900" t="str">
            <v>17:10</v>
          </cell>
          <cell r="BK900" t="str">
            <v/>
          </cell>
          <cell r="BL900" t="str">
            <v/>
          </cell>
        </row>
        <row r="901">
          <cell r="A901" t="str">
            <v>23-1030510-000</v>
          </cell>
          <cell r="B901">
            <v>44831</v>
          </cell>
          <cell r="F901" t="str">
            <v>1030510</v>
          </cell>
          <cell r="H901">
            <v>3</v>
          </cell>
          <cell r="I901" t="str">
            <v>東京(飯田橋)</v>
          </cell>
          <cell r="J901" t="str">
            <v>飯田橋レインボービル</v>
          </cell>
          <cell r="K901" t="str">
            <v>大会議室</v>
          </cell>
          <cell r="L901">
            <v>45056</v>
          </cell>
          <cell r="M901">
            <v>45057</v>
          </cell>
          <cell r="O901" t="str">
            <v>東京(飯田橋)</v>
          </cell>
          <cell r="P901" t="str">
            <v>一般</v>
          </cell>
          <cell r="Q901">
            <v>1</v>
          </cell>
          <cell r="R901" t="str">
            <v>パナソニックリフォーム</v>
          </cell>
          <cell r="S901" t="str">
            <v>千葉営業部</v>
          </cell>
          <cell r="T901" t="str">
            <v>パナソニックリフォーム　千葉営業部</v>
          </cell>
          <cell r="W901" t="str">
            <v>　</v>
          </cell>
          <cell r="Y901" t="str">
            <v/>
          </cell>
          <cell r="BA901" t="str">
            <v/>
          </cell>
          <cell r="BB901" t="str">
            <v/>
          </cell>
          <cell r="BC901" t="str">
            <v/>
          </cell>
          <cell r="BD901" t="str">
            <v/>
          </cell>
          <cell r="BE901" t="str">
            <v/>
          </cell>
          <cell r="BF901" t="str">
            <v/>
          </cell>
          <cell r="BG901" t="str">
            <v>9:30</v>
          </cell>
          <cell r="BH901" t="str">
            <v>17:00</v>
          </cell>
          <cell r="BI901" t="str">
            <v>9:00</v>
          </cell>
          <cell r="BJ901" t="str">
            <v>17:10</v>
          </cell>
          <cell r="BK901" t="str">
            <v/>
          </cell>
          <cell r="BL901" t="str">
            <v/>
          </cell>
        </row>
        <row r="902">
          <cell r="A902" t="str">
            <v>23-1030510-000</v>
          </cell>
          <cell r="B902">
            <v>44831</v>
          </cell>
          <cell r="F902" t="str">
            <v>1030510</v>
          </cell>
          <cell r="H902">
            <v>3</v>
          </cell>
          <cell r="I902" t="str">
            <v>東京(飯田橋)</v>
          </cell>
          <cell r="J902" t="str">
            <v>飯田橋レインボービル</v>
          </cell>
          <cell r="K902" t="str">
            <v>大会議室</v>
          </cell>
          <cell r="L902">
            <v>45056</v>
          </cell>
          <cell r="M902">
            <v>45057</v>
          </cell>
          <cell r="O902" t="str">
            <v>東京(飯田橋)</v>
          </cell>
          <cell r="P902" t="str">
            <v>一般</v>
          </cell>
          <cell r="Q902">
            <v>1</v>
          </cell>
          <cell r="R902" t="str">
            <v>パナソニックリフォーム</v>
          </cell>
          <cell r="S902" t="str">
            <v>千葉営業部</v>
          </cell>
          <cell r="T902" t="str">
            <v>パナソニックリフォーム　千葉営業部</v>
          </cell>
          <cell r="W902" t="str">
            <v>　</v>
          </cell>
          <cell r="Y902" t="str">
            <v/>
          </cell>
          <cell r="BA902" t="str">
            <v/>
          </cell>
          <cell r="BB902" t="str">
            <v/>
          </cell>
          <cell r="BC902" t="str">
            <v/>
          </cell>
          <cell r="BD902" t="str">
            <v/>
          </cell>
          <cell r="BE902" t="str">
            <v/>
          </cell>
          <cell r="BF902" t="str">
            <v/>
          </cell>
          <cell r="BG902" t="str">
            <v>9:30</v>
          </cell>
          <cell r="BH902" t="str">
            <v>17:00</v>
          </cell>
          <cell r="BI902" t="str">
            <v>9:00</v>
          </cell>
          <cell r="BJ902" t="str">
            <v>17:10</v>
          </cell>
          <cell r="BK902" t="str">
            <v/>
          </cell>
          <cell r="BL902" t="str">
            <v/>
          </cell>
        </row>
        <row r="903">
          <cell r="A903" t="str">
            <v>23-1030510-000</v>
          </cell>
          <cell r="B903">
            <v>44831</v>
          </cell>
          <cell r="F903" t="str">
            <v>1030510</v>
          </cell>
          <cell r="H903">
            <v>3</v>
          </cell>
          <cell r="I903" t="str">
            <v>東京(飯田橋)</v>
          </cell>
          <cell r="J903" t="str">
            <v>飯田橋レインボービル</v>
          </cell>
          <cell r="K903" t="str">
            <v>大会議室</v>
          </cell>
          <cell r="L903">
            <v>45056</v>
          </cell>
          <cell r="M903">
            <v>45057</v>
          </cell>
          <cell r="O903" t="str">
            <v>東京(飯田橋)</v>
          </cell>
          <cell r="P903" t="str">
            <v>一般</v>
          </cell>
          <cell r="Q903">
            <v>1</v>
          </cell>
          <cell r="R903" t="str">
            <v>パナソニックリフォーム</v>
          </cell>
          <cell r="S903" t="str">
            <v>千葉営業部</v>
          </cell>
          <cell r="T903" t="str">
            <v>パナソニックリフォーム　千葉営業部</v>
          </cell>
          <cell r="W903" t="str">
            <v>　</v>
          </cell>
          <cell r="Y903" t="str">
            <v/>
          </cell>
          <cell r="BA903" t="str">
            <v/>
          </cell>
          <cell r="BB903" t="str">
            <v/>
          </cell>
          <cell r="BC903" t="str">
            <v/>
          </cell>
          <cell r="BD903" t="str">
            <v/>
          </cell>
          <cell r="BE903" t="str">
            <v/>
          </cell>
          <cell r="BF903" t="str">
            <v/>
          </cell>
          <cell r="BG903" t="str">
            <v>9:30</v>
          </cell>
          <cell r="BH903" t="str">
            <v>17:00</v>
          </cell>
          <cell r="BI903" t="str">
            <v>9:00</v>
          </cell>
          <cell r="BJ903" t="str">
            <v>17:10</v>
          </cell>
          <cell r="BK903" t="str">
            <v/>
          </cell>
          <cell r="BL903" t="str">
            <v/>
          </cell>
        </row>
        <row r="904">
          <cell r="A904" t="str">
            <v>23-1030510-000</v>
          </cell>
          <cell r="B904">
            <v>44831</v>
          </cell>
          <cell r="F904" t="str">
            <v>1030510</v>
          </cell>
          <cell r="H904">
            <v>3</v>
          </cell>
          <cell r="I904" t="str">
            <v>東京(飯田橋)</v>
          </cell>
          <cell r="J904" t="str">
            <v>飯田橋レインボービル</v>
          </cell>
          <cell r="K904" t="str">
            <v>大会議室</v>
          </cell>
          <cell r="L904">
            <v>45056</v>
          </cell>
          <cell r="M904">
            <v>45057</v>
          </cell>
          <cell r="O904" t="str">
            <v>東京(飯田橋)</v>
          </cell>
          <cell r="P904" t="str">
            <v>一般</v>
          </cell>
          <cell r="Q904">
            <v>1</v>
          </cell>
          <cell r="R904" t="str">
            <v>パナソニックリフォーム</v>
          </cell>
          <cell r="S904" t="str">
            <v>千葉営業部</v>
          </cell>
          <cell r="T904" t="str">
            <v>パナソニックリフォーム　千葉営業部</v>
          </cell>
          <cell r="W904" t="str">
            <v>　</v>
          </cell>
          <cell r="Y904" t="str">
            <v/>
          </cell>
          <cell r="BA904" t="str">
            <v/>
          </cell>
          <cell r="BB904" t="str">
            <v/>
          </cell>
          <cell r="BC904" t="str">
            <v/>
          </cell>
          <cell r="BD904" t="str">
            <v/>
          </cell>
          <cell r="BE904" t="str">
            <v/>
          </cell>
          <cell r="BF904" t="str">
            <v/>
          </cell>
          <cell r="BG904" t="str">
            <v>9:30</v>
          </cell>
          <cell r="BH904" t="str">
            <v>17:00</v>
          </cell>
          <cell r="BI904" t="str">
            <v>9:00</v>
          </cell>
          <cell r="BJ904" t="str">
            <v>17:10</v>
          </cell>
          <cell r="BK904" t="str">
            <v/>
          </cell>
          <cell r="BL904" t="str">
            <v/>
          </cell>
        </row>
        <row r="905">
          <cell r="A905" t="str">
            <v>23-1030510-000</v>
          </cell>
          <cell r="B905">
            <v>44831</v>
          </cell>
          <cell r="F905" t="str">
            <v>1030510</v>
          </cell>
          <cell r="H905">
            <v>3</v>
          </cell>
          <cell r="I905" t="str">
            <v>東京(飯田橋)</v>
          </cell>
          <cell r="J905" t="str">
            <v>飯田橋レインボービル</v>
          </cell>
          <cell r="K905" t="str">
            <v>大会議室</v>
          </cell>
          <cell r="L905">
            <v>45056</v>
          </cell>
          <cell r="M905">
            <v>45057</v>
          </cell>
          <cell r="O905" t="str">
            <v>東京(飯田橋)</v>
          </cell>
          <cell r="P905" t="str">
            <v>一般</v>
          </cell>
          <cell r="Q905">
            <v>1</v>
          </cell>
          <cell r="R905" t="str">
            <v>パナソニックリフォーム</v>
          </cell>
          <cell r="S905" t="str">
            <v>千葉営業部</v>
          </cell>
          <cell r="T905" t="str">
            <v>パナソニックリフォーム　千葉営業部</v>
          </cell>
          <cell r="W905" t="str">
            <v>　</v>
          </cell>
          <cell r="Y905" t="str">
            <v/>
          </cell>
          <cell r="BA905" t="str">
            <v/>
          </cell>
          <cell r="BB905" t="str">
            <v/>
          </cell>
          <cell r="BC905" t="str">
            <v/>
          </cell>
          <cell r="BD905" t="str">
            <v/>
          </cell>
          <cell r="BE905" t="str">
            <v/>
          </cell>
          <cell r="BF905" t="str">
            <v/>
          </cell>
          <cell r="BG905" t="str">
            <v>9:30</v>
          </cell>
          <cell r="BH905" t="str">
            <v>17:00</v>
          </cell>
          <cell r="BI905" t="str">
            <v>9:00</v>
          </cell>
          <cell r="BJ905" t="str">
            <v>17:10</v>
          </cell>
          <cell r="BK905" t="str">
            <v/>
          </cell>
          <cell r="BL905" t="str">
            <v/>
          </cell>
        </row>
        <row r="906">
          <cell r="A906" t="str">
            <v>23-1030510-000</v>
          </cell>
          <cell r="B906">
            <v>44831</v>
          </cell>
          <cell r="F906" t="str">
            <v>1030510</v>
          </cell>
          <cell r="H906">
            <v>3</v>
          </cell>
          <cell r="I906" t="str">
            <v>東京(飯田橋)</v>
          </cell>
          <cell r="J906" t="str">
            <v>飯田橋レインボービル</v>
          </cell>
          <cell r="K906" t="str">
            <v>大会議室</v>
          </cell>
          <cell r="L906">
            <v>45056</v>
          </cell>
          <cell r="M906">
            <v>45057</v>
          </cell>
          <cell r="O906" t="str">
            <v>東京(飯田橋)</v>
          </cell>
          <cell r="P906" t="str">
            <v>一般</v>
          </cell>
          <cell r="Q906">
            <v>1</v>
          </cell>
          <cell r="R906" t="str">
            <v>パナソニックリフォーム</v>
          </cell>
          <cell r="S906" t="str">
            <v>千葉営業部</v>
          </cell>
          <cell r="T906" t="str">
            <v>パナソニックリフォーム　千葉営業部</v>
          </cell>
          <cell r="W906" t="str">
            <v>　</v>
          </cell>
          <cell r="Y906" t="str">
            <v/>
          </cell>
          <cell r="BA906" t="str">
            <v/>
          </cell>
          <cell r="BB906" t="str">
            <v/>
          </cell>
          <cell r="BC906" t="str">
            <v/>
          </cell>
          <cell r="BD906" t="str">
            <v/>
          </cell>
          <cell r="BE906" t="str">
            <v/>
          </cell>
          <cell r="BF906" t="str">
            <v/>
          </cell>
          <cell r="BG906" t="str">
            <v>9:30</v>
          </cell>
          <cell r="BH906" t="str">
            <v>17:00</v>
          </cell>
          <cell r="BI906" t="str">
            <v>9:00</v>
          </cell>
          <cell r="BJ906" t="str">
            <v>17:10</v>
          </cell>
          <cell r="BK906" t="str">
            <v/>
          </cell>
          <cell r="BL906" t="str">
            <v/>
          </cell>
        </row>
        <row r="907">
          <cell r="A907" t="str">
            <v>23-1030510-000</v>
          </cell>
          <cell r="B907">
            <v>44831</v>
          </cell>
          <cell r="F907" t="str">
            <v>1030510</v>
          </cell>
          <cell r="H907">
            <v>3</v>
          </cell>
          <cell r="I907" t="str">
            <v>東京(飯田橋)</v>
          </cell>
          <cell r="J907" t="str">
            <v>飯田橋レインボービル</v>
          </cell>
          <cell r="K907" t="str">
            <v>大会議室</v>
          </cell>
          <cell r="L907">
            <v>45056</v>
          </cell>
          <cell r="M907">
            <v>45057</v>
          </cell>
          <cell r="O907" t="str">
            <v>東京(飯田橋)</v>
          </cell>
          <cell r="P907" t="str">
            <v>一般</v>
          </cell>
          <cell r="Q907">
            <v>1</v>
          </cell>
          <cell r="R907" t="str">
            <v>パナソニックリフォーム</v>
          </cell>
          <cell r="S907" t="str">
            <v>千葉営業部</v>
          </cell>
          <cell r="T907" t="str">
            <v>パナソニックリフォーム　千葉営業部</v>
          </cell>
          <cell r="W907" t="str">
            <v>　</v>
          </cell>
          <cell r="Y907" t="str">
            <v/>
          </cell>
          <cell r="BA907" t="str">
            <v/>
          </cell>
          <cell r="BB907" t="str">
            <v/>
          </cell>
          <cell r="BC907" t="str">
            <v/>
          </cell>
          <cell r="BD907" t="str">
            <v/>
          </cell>
          <cell r="BE907" t="str">
            <v/>
          </cell>
          <cell r="BF907" t="str">
            <v/>
          </cell>
          <cell r="BG907" t="str">
            <v>9:30</v>
          </cell>
          <cell r="BH907" t="str">
            <v>17:00</v>
          </cell>
          <cell r="BI907" t="str">
            <v>9:00</v>
          </cell>
          <cell r="BJ907" t="str">
            <v>17:10</v>
          </cell>
          <cell r="BK907" t="str">
            <v/>
          </cell>
          <cell r="BL907" t="str">
            <v/>
          </cell>
        </row>
        <row r="908">
          <cell r="A908" t="str">
            <v>23-1030510-000</v>
          </cell>
          <cell r="B908">
            <v>44831</v>
          </cell>
          <cell r="F908" t="str">
            <v>1030510</v>
          </cell>
          <cell r="H908">
            <v>3</v>
          </cell>
          <cell r="I908" t="str">
            <v>東京(飯田橋)</v>
          </cell>
          <cell r="J908" t="str">
            <v>飯田橋レインボービル</v>
          </cell>
          <cell r="K908" t="str">
            <v>大会議室</v>
          </cell>
          <cell r="L908">
            <v>45056</v>
          </cell>
          <cell r="M908">
            <v>45057</v>
          </cell>
          <cell r="O908" t="str">
            <v>東京(飯田橋)</v>
          </cell>
          <cell r="P908" t="str">
            <v>一般</v>
          </cell>
          <cell r="Q908">
            <v>1</v>
          </cell>
          <cell r="R908" t="str">
            <v>パナソニックリフォーム</v>
          </cell>
          <cell r="S908" t="str">
            <v>千葉営業部</v>
          </cell>
          <cell r="T908" t="str">
            <v>パナソニックリフォーム　千葉営業部</v>
          </cell>
          <cell r="W908" t="str">
            <v>　</v>
          </cell>
          <cell r="Y908" t="str">
            <v/>
          </cell>
          <cell r="BA908" t="str">
            <v/>
          </cell>
          <cell r="BB908" t="str">
            <v/>
          </cell>
          <cell r="BC908" t="str">
            <v/>
          </cell>
          <cell r="BD908" t="str">
            <v/>
          </cell>
          <cell r="BE908" t="str">
            <v/>
          </cell>
          <cell r="BF908" t="str">
            <v/>
          </cell>
          <cell r="BG908" t="str">
            <v>9:30</v>
          </cell>
          <cell r="BH908" t="str">
            <v>17:00</v>
          </cell>
          <cell r="BI908" t="str">
            <v>9:00</v>
          </cell>
          <cell r="BJ908" t="str">
            <v>17:10</v>
          </cell>
          <cell r="BK908" t="str">
            <v/>
          </cell>
          <cell r="BL908" t="str">
            <v/>
          </cell>
        </row>
        <row r="909">
          <cell r="A909" t="str">
            <v>23-1030510-000</v>
          </cell>
          <cell r="B909">
            <v>44831</v>
          </cell>
          <cell r="F909" t="str">
            <v>1030510</v>
          </cell>
          <cell r="H909">
            <v>3</v>
          </cell>
          <cell r="I909" t="str">
            <v>東京(飯田橋)</v>
          </cell>
          <cell r="J909" t="str">
            <v>飯田橋レインボービル</v>
          </cell>
          <cell r="K909" t="str">
            <v>大会議室</v>
          </cell>
          <cell r="L909">
            <v>45056</v>
          </cell>
          <cell r="M909">
            <v>45057</v>
          </cell>
          <cell r="O909" t="str">
            <v>東京(飯田橋)</v>
          </cell>
          <cell r="P909" t="str">
            <v>一般</v>
          </cell>
          <cell r="Q909">
            <v>1</v>
          </cell>
          <cell r="R909" t="str">
            <v>パナソニックリフォーム</v>
          </cell>
          <cell r="S909" t="str">
            <v>千葉営業部</v>
          </cell>
          <cell r="T909" t="str">
            <v>パナソニックリフォーム　千葉営業部</v>
          </cell>
          <cell r="W909" t="str">
            <v>　</v>
          </cell>
          <cell r="Y909" t="str">
            <v/>
          </cell>
          <cell r="BA909" t="str">
            <v/>
          </cell>
          <cell r="BB909" t="str">
            <v/>
          </cell>
          <cell r="BC909" t="str">
            <v/>
          </cell>
          <cell r="BD909" t="str">
            <v/>
          </cell>
          <cell r="BE909" t="str">
            <v/>
          </cell>
          <cell r="BF909" t="str">
            <v/>
          </cell>
          <cell r="BG909" t="str">
            <v>9:30</v>
          </cell>
          <cell r="BH909" t="str">
            <v>17:00</v>
          </cell>
          <cell r="BI909" t="str">
            <v>9:00</v>
          </cell>
          <cell r="BJ909" t="str">
            <v>17:10</v>
          </cell>
          <cell r="BK909" t="str">
            <v/>
          </cell>
          <cell r="BL909" t="str">
            <v/>
          </cell>
        </row>
        <row r="910">
          <cell r="A910" t="str">
            <v>23-1030510-000</v>
          </cell>
          <cell r="B910">
            <v>44831</v>
          </cell>
          <cell r="F910" t="str">
            <v>1030510</v>
          </cell>
          <cell r="H910">
            <v>3</v>
          </cell>
          <cell r="I910" t="str">
            <v>東京(飯田橋)</v>
          </cell>
          <cell r="J910" t="str">
            <v>飯田橋レインボービル</v>
          </cell>
          <cell r="K910" t="str">
            <v>大会議室</v>
          </cell>
          <cell r="L910">
            <v>45056</v>
          </cell>
          <cell r="M910">
            <v>45057</v>
          </cell>
          <cell r="O910" t="str">
            <v>東京(飯田橋)</v>
          </cell>
          <cell r="P910" t="str">
            <v>一般</v>
          </cell>
          <cell r="Q910">
            <v>1</v>
          </cell>
          <cell r="R910" t="str">
            <v>パナソニックリフォーム</v>
          </cell>
          <cell r="S910" t="str">
            <v>千葉営業部</v>
          </cell>
          <cell r="T910" t="str">
            <v>パナソニックリフォーム　千葉営業部</v>
          </cell>
          <cell r="W910" t="str">
            <v>　</v>
          </cell>
          <cell r="Y910" t="str">
            <v/>
          </cell>
          <cell r="BA910" t="str">
            <v/>
          </cell>
          <cell r="BB910" t="str">
            <v/>
          </cell>
          <cell r="BC910" t="str">
            <v/>
          </cell>
          <cell r="BD910" t="str">
            <v/>
          </cell>
          <cell r="BE910" t="str">
            <v/>
          </cell>
          <cell r="BF910" t="str">
            <v/>
          </cell>
          <cell r="BG910" t="str">
            <v>9:30</v>
          </cell>
          <cell r="BH910" t="str">
            <v>17:00</v>
          </cell>
          <cell r="BI910" t="str">
            <v>9:00</v>
          </cell>
          <cell r="BJ910" t="str">
            <v>17:10</v>
          </cell>
          <cell r="BK910" t="str">
            <v/>
          </cell>
          <cell r="BL910" t="str">
            <v/>
          </cell>
        </row>
        <row r="911">
          <cell r="A911" t="str">
            <v>23-1030510-001</v>
          </cell>
          <cell r="B911">
            <v>44860</v>
          </cell>
          <cell r="C911">
            <v>44861</v>
          </cell>
          <cell r="F911" t="str">
            <v>1030510</v>
          </cell>
          <cell r="G911">
            <v>1</v>
          </cell>
          <cell r="H911">
            <v>3</v>
          </cell>
          <cell r="I911" t="str">
            <v>東京(飯田橋)</v>
          </cell>
          <cell r="J911" t="str">
            <v>飯田橋レインボービル</v>
          </cell>
          <cell r="K911" t="str">
            <v>大会議室</v>
          </cell>
          <cell r="L911">
            <v>45056</v>
          </cell>
          <cell r="M911">
            <v>45057</v>
          </cell>
          <cell r="O911" t="str">
            <v>東京(飯田橋)</v>
          </cell>
          <cell r="P911" t="str">
            <v>一般</v>
          </cell>
          <cell r="Q911">
            <v>1</v>
          </cell>
          <cell r="R911" t="str">
            <v>ホリ</v>
          </cell>
          <cell r="S911" t="str">
            <v>テツアキ</v>
          </cell>
          <cell r="T911" t="str">
            <v>ホリ　テツアキ</v>
          </cell>
          <cell r="U911" t="str">
            <v>堀</v>
          </cell>
          <cell r="V911" t="str">
            <v>哲昭</v>
          </cell>
          <cell r="W911" t="str">
            <v>堀　哲昭</v>
          </cell>
          <cell r="X911">
            <v>26339</v>
          </cell>
          <cell r="Y911">
            <v>50</v>
          </cell>
          <cell r="Z911" t="str">
            <v>166-0015</v>
          </cell>
          <cell r="AA911" t="str">
            <v>東京都</v>
          </cell>
          <cell r="AB911" t="str">
            <v>東京都杉並区成田東1-3-11</v>
          </cell>
          <cell r="AC911" t="str">
            <v/>
          </cell>
          <cell r="AD911" t="str">
            <v>03-5336-8566</v>
          </cell>
          <cell r="AE911" t="str">
            <v>kyaria@kkbizen.co.jp</v>
          </cell>
          <cell r="AF911" t="str">
            <v>株式会社　美禅</v>
          </cell>
          <cell r="AH911" t="str">
            <v>168-0072</v>
          </cell>
          <cell r="AI911" t="str">
            <v>東京都</v>
          </cell>
          <cell r="AJ911" t="str">
            <v>杉並区高井戸東3-28-36</v>
          </cell>
          <cell r="AK911" t="str">
            <v>Ｋ5高井戸1階</v>
          </cell>
          <cell r="AL911" t="str">
            <v>03-5336-8566</v>
          </cell>
          <cell r="AM911" t="str">
            <v>⑦</v>
          </cell>
          <cell r="AN911" t="str">
            <v>堀　哲昭</v>
          </cell>
          <cell r="AO911">
            <v>1</v>
          </cell>
          <cell r="AP911">
            <v>1</v>
          </cell>
          <cell r="AS911" t="str">
            <v>三菱</v>
          </cell>
          <cell r="BA911" t="str">
            <v/>
          </cell>
          <cell r="BB911" t="str">
            <v/>
          </cell>
          <cell r="BC911" t="str">
            <v/>
          </cell>
          <cell r="BD911" t="str">
            <v/>
          </cell>
          <cell r="BE911" t="str">
            <v/>
          </cell>
          <cell r="BF911" t="str">
            <v/>
          </cell>
          <cell r="BG911" t="str">
            <v>9:30</v>
          </cell>
          <cell r="BH911" t="str">
            <v>17:00</v>
          </cell>
          <cell r="BI911" t="str">
            <v>9:00</v>
          </cell>
          <cell r="BJ911" t="str">
            <v>17:10</v>
          </cell>
          <cell r="BK911" t="str">
            <v/>
          </cell>
          <cell r="BL911" t="str">
            <v/>
          </cell>
        </row>
        <row r="912">
          <cell r="A912" t="str">
            <v>23-1510518-000</v>
          </cell>
          <cell r="B912">
            <v>44813</v>
          </cell>
          <cell r="F912" t="str">
            <v>1510518</v>
          </cell>
          <cell r="H912">
            <v>51</v>
          </cell>
          <cell r="I912" t="str">
            <v>高松</v>
          </cell>
          <cell r="J912" t="str">
            <v>高松商工会議所</v>
          </cell>
          <cell r="K912" t="str">
            <v>501会議室</v>
          </cell>
          <cell r="L912">
            <v>45064</v>
          </cell>
          <cell r="O912" t="str">
            <v>高松</v>
          </cell>
          <cell r="P912" t="str">
            <v>一般</v>
          </cell>
          <cell r="Q912">
            <v>1</v>
          </cell>
          <cell r="R912" t="str">
            <v>パナソニックリフォーム</v>
          </cell>
          <cell r="T912" t="str">
            <v>パナソニックリフォーム　</v>
          </cell>
          <cell r="W912" t="str">
            <v>　</v>
          </cell>
          <cell r="Y912" t="str">
            <v/>
          </cell>
          <cell r="BA912" t="str">
            <v/>
          </cell>
          <cell r="BB912" t="str">
            <v/>
          </cell>
          <cell r="BC912" t="str">
            <v/>
          </cell>
          <cell r="BD912" t="str">
            <v/>
          </cell>
          <cell r="BE912" t="str">
            <v/>
          </cell>
          <cell r="BF912" t="str">
            <v/>
          </cell>
          <cell r="BG912" t="str">
            <v>9:30</v>
          </cell>
          <cell r="BH912" t="str">
            <v>17:00</v>
          </cell>
          <cell r="BI912" t="str">
            <v>9:00</v>
          </cell>
          <cell r="BJ912" t="str">
            <v>17:10</v>
          </cell>
          <cell r="BK912" t="str">
            <v/>
          </cell>
          <cell r="BL912" t="str">
            <v/>
          </cell>
        </row>
        <row r="913">
          <cell r="A913" t="str">
            <v>23-1510518-000</v>
          </cell>
          <cell r="B913">
            <v>44813</v>
          </cell>
          <cell r="F913" t="str">
            <v>1510518</v>
          </cell>
          <cell r="H913">
            <v>51</v>
          </cell>
          <cell r="I913" t="str">
            <v>高松</v>
          </cell>
          <cell r="J913" t="str">
            <v>高松商工会議所</v>
          </cell>
          <cell r="K913" t="str">
            <v>501会議室</v>
          </cell>
          <cell r="L913">
            <v>45064</v>
          </cell>
          <cell r="O913" t="str">
            <v>高松</v>
          </cell>
          <cell r="P913" t="str">
            <v>一般</v>
          </cell>
          <cell r="Q913">
            <v>1</v>
          </cell>
          <cell r="R913" t="str">
            <v>パナソニックリフォーム</v>
          </cell>
          <cell r="T913" t="str">
            <v>パナソニックリフォーム　</v>
          </cell>
          <cell r="W913" t="str">
            <v>　</v>
          </cell>
          <cell r="Y913" t="str">
            <v/>
          </cell>
          <cell r="BA913" t="str">
            <v/>
          </cell>
          <cell r="BB913" t="str">
            <v/>
          </cell>
          <cell r="BC913" t="str">
            <v/>
          </cell>
          <cell r="BD913" t="str">
            <v/>
          </cell>
          <cell r="BE913" t="str">
            <v/>
          </cell>
          <cell r="BF913" t="str">
            <v/>
          </cell>
          <cell r="BG913" t="str">
            <v>9:30</v>
          </cell>
          <cell r="BH913" t="str">
            <v>17:00</v>
          </cell>
          <cell r="BI913" t="str">
            <v>9:00</v>
          </cell>
          <cell r="BJ913" t="str">
            <v>17:10</v>
          </cell>
          <cell r="BK913" t="str">
            <v/>
          </cell>
          <cell r="BL913" t="str">
            <v/>
          </cell>
        </row>
        <row r="914">
          <cell r="A914" t="str">
            <v>23-1510518-000</v>
          </cell>
          <cell r="B914">
            <v>44813</v>
          </cell>
          <cell r="F914" t="str">
            <v>1510518</v>
          </cell>
          <cell r="H914">
            <v>51</v>
          </cell>
          <cell r="I914" t="str">
            <v>高松</v>
          </cell>
          <cell r="J914" t="str">
            <v>高松商工会議所</v>
          </cell>
          <cell r="K914" t="str">
            <v>501会議室</v>
          </cell>
          <cell r="L914">
            <v>45064</v>
          </cell>
          <cell r="O914" t="str">
            <v>高松</v>
          </cell>
          <cell r="P914" t="str">
            <v>一般</v>
          </cell>
          <cell r="Q914">
            <v>1</v>
          </cell>
          <cell r="R914" t="str">
            <v>パナソニックリフォーム</v>
          </cell>
          <cell r="T914" t="str">
            <v>パナソニックリフォーム　</v>
          </cell>
          <cell r="W914" t="str">
            <v>　</v>
          </cell>
          <cell r="Y914" t="str">
            <v/>
          </cell>
          <cell r="BA914" t="str">
            <v/>
          </cell>
          <cell r="BB914" t="str">
            <v/>
          </cell>
          <cell r="BC914" t="str">
            <v/>
          </cell>
          <cell r="BD914" t="str">
            <v/>
          </cell>
          <cell r="BE914" t="str">
            <v/>
          </cell>
          <cell r="BF914" t="str">
            <v/>
          </cell>
          <cell r="BG914" t="str">
            <v>9:30</v>
          </cell>
          <cell r="BH914" t="str">
            <v>17:00</v>
          </cell>
          <cell r="BI914" t="str">
            <v>9:00</v>
          </cell>
          <cell r="BJ914" t="str">
            <v>17:10</v>
          </cell>
          <cell r="BK914" t="str">
            <v/>
          </cell>
          <cell r="BL914" t="str">
            <v/>
          </cell>
        </row>
        <row r="915">
          <cell r="A915" t="str">
            <v>23-1510518-000</v>
          </cell>
          <cell r="B915">
            <v>44813</v>
          </cell>
          <cell r="F915" t="str">
            <v>1510518</v>
          </cell>
          <cell r="H915">
            <v>51</v>
          </cell>
          <cell r="I915" t="str">
            <v>高松</v>
          </cell>
          <cell r="J915" t="str">
            <v>高松商工会議所</v>
          </cell>
          <cell r="K915" t="str">
            <v>501会議室</v>
          </cell>
          <cell r="L915">
            <v>45064</v>
          </cell>
          <cell r="O915" t="str">
            <v>高松</v>
          </cell>
          <cell r="P915" t="str">
            <v>一般</v>
          </cell>
          <cell r="Q915">
            <v>1</v>
          </cell>
          <cell r="R915" t="str">
            <v>パナソニックリフォーム</v>
          </cell>
          <cell r="T915" t="str">
            <v>パナソニックリフォーム　</v>
          </cell>
          <cell r="W915" t="str">
            <v>　</v>
          </cell>
          <cell r="Y915" t="str">
            <v/>
          </cell>
          <cell r="BA915" t="str">
            <v/>
          </cell>
          <cell r="BB915" t="str">
            <v/>
          </cell>
          <cell r="BC915" t="str">
            <v/>
          </cell>
          <cell r="BD915" t="str">
            <v/>
          </cell>
          <cell r="BE915" t="str">
            <v/>
          </cell>
          <cell r="BF915" t="str">
            <v/>
          </cell>
          <cell r="BG915" t="str">
            <v>9:30</v>
          </cell>
          <cell r="BH915" t="str">
            <v>17:00</v>
          </cell>
          <cell r="BI915" t="str">
            <v>9:00</v>
          </cell>
          <cell r="BJ915" t="str">
            <v>17:10</v>
          </cell>
          <cell r="BK915" t="str">
            <v/>
          </cell>
          <cell r="BL915" t="str">
            <v/>
          </cell>
        </row>
        <row r="916">
          <cell r="A916" t="str">
            <v>23-1510518-000</v>
          </cell>
          <cell r="B916">
            <v>44813</v>
          </cell>
          <cell r="F916" t="str">
            <v>1510518</v>
          </cell>
          <cell r="H916">
            <v>51</v>
          </cell>
          <cell r="I916" t="str">
            <v>高松</v>
          </cell>
          <cell r="J916" t="str">
            <v>高松商工会議所</v>
          </cell>
          <cell r="K916" t="str">
            <v>501会議室</v>
          </cell>
          <cell r="L916">
            <v>45064</v>
          </cell>
          <cell r="O916" t="str">
            <v>高松</v>
          </cell>
          <cell r="P916" t="str">
            <v>一般</v>
          </cell>
          <cell r="Q916">
            <v>1</v>
          </cell>
          <cell r="R916" t="str">
            <v>パナソニックリフォーム</v>
          </cell>
          <cell r="T916" t="str">
            <v>パナソニックリフォーム　</v>
          </cell>
          <cell r="W916" t="str">
            <v>　</v>
          </cell>
          <cell r="Y916" t="str">
            <v/>
          </cell>
          <cell r="BA916" t="str">
            <v/>
          </cell>
          <cell r="BB916" t="str">
            <v/>
          </cell>
          <cell r="BC916" t="str">
            <v/>
          </cell>
          <cell r="BD916" t="str">
            <v/>
          </cell>
          <cell r="BE916" t="str">
            <v/>
          </cell>
          <cell r="BF916" t="str">
            <v/>
          </cell>
          <cell r="BG916" t="str">
            <v>9:30</v>
          </cell>
          <cell r="BH916" t="str">
            <v>17:00</v>
          </cell>
          <cell r="BI916" t="str">
            <v>9:00</v>
          </cell>
          <cell r="BJ916" t="str">
            <v>17:10</v>
          </cell>
          <cell r="BK916" t="str">
            <v/>
          </cell>
          <cell r="BL916" t="str">
            <v/>
          </cell>
        </row>
        <row r="917">
          <cell r="A917" t="str">
            <v>23-1510518-000</v>
          </cell>
          <cell r="B917">
            <v>44830</v>
          </cell>
          <cell r="F917" t="str">
            <v>1510518</v>
          </cell>
          <cell r="H917">
            <v>51</v>
          </cell>
          <cell r="I917" t="str">
            <v>高松</v>
          </cell>
          <cell r="J917" t="str">
            <v>高松商工会議所</v>
          </cell>
          <cell r="K917" t="str">
            <v>501会議室</v>
          </cell>
          <cell r="L917">
            <v>45064</v>
          </cell>
          <cell r="O917" t="str">
            <v>高松</v>
          </cell>
          <cell r="P917" t="str">
            <v>一般</v>
          </cell>
          <cell r="Q917">
            <v>1</v>
          </cell>
          <cell r="R917" t="str">
            <v>横田宏幸</v>
          </cell>
          <cell r="S917" t="str">
            <v>中村様より</v>
          </cell>
          <cell r="T917" t="str">
            <v>横田宏幸　中村様より</v>
          </cell>
          <cell r="W917" t="str">
            <v>　</v>
          </cell>
          <cell r="Y917" t="str">
            <v/>
          </cell>
          <cell r="BA917" t="str">
            <v/>
          </cell>
          <cell r="BB917" t="str">
            <v/>
          </cell>
          <cell r="BC917" t="str">
            <v/>
          </cell>
          <cell r="BD917" t="str">
            <v/>
          </cell>
          <cell r="BE917" t="str">
            <v/>
          </cell>
          <cell r="BF917" t="str">
            <v/>
          </cell>
          <cell r="BG917" t="str">
            <v>9:30</v>
          </cell>
          <cell r="BH917" t="str">
            <v>17:00</v>
          </cell>
          <cell r="BI917" t="str">
            <v>9:00</v>
          </cell>
          <cell r="BJ917" t="str">
            <v>17:10</v>
          </cell>
          <cell r="BK917" t="str">
            <v/>
          </cell>
          <cell r="BL917" t="str">
            <v/>
          </cell>
        </row>
        <row r="918">
          <cell r="A918" t="str">
            <v>23-1510518-000</v>
          </cell>
          <cell r="B918">
            <v>44830</v>
          </cell>
          <cell r="F918" t="str">
            <v>1510518</v>
          </cell>
          <cell r="H918">
            <v>51</v>
          </cell>
          <cell r="I918" t="str">
            <v>高松</v>
          </cell>
          <cell r="J918" t="str">
            <v>高松商工会議所</v>
          </cell>
          <cell r="K918" t="str">
            <v>501会議室</v>
          </cell>
          <cell r="L918">
            <v>45064</v>
          </cell>
          <cell r="O918" t="str">
            <v>高松</v>
          </cell>
          <cell r="P918" t="str">
            <v>一般</v>
          </cell>
          <cell r="Q918">
            <v>1</v>
          </cell>
          <cell r="R918" t="str">
            <v>藤井達哉</v>
          </cell>
          <cell r="S918" t="str">
            <v>中村様より</v>
          </cell>
          <cell r="T918" t="str">
            <v>藤井達哉　中村様より</v>
          </cell>
          <cell r="W918" t="str">
            <v>　</v>
          </cell>
          <cell r="Y918" t="str">
            <v/>
          </cell>
          <cell r="BA918" t="str">
            <v/>
          </cell>
          <cell r="BB918" t="str">
            <v/>
          </cell>
          <cell r="BC918" t="str">
            <v/>
          </cell>
          <cell r="BD918" t="str">
            <v/>
          </cell>
          <cell r="BE918" t="str">
            <v/>
          </cell>
          <cell r="BF918" t="str">
            <v/>
          </cell>
          <cell r="BG918" t="str">
            <v>9:30</v>
          </cell>
          <cell r="BH918" t="str">
            <v>17:00</v>
          </cell>
          <cell r="BI918" t="str">
            <v>9:00</v>
          </cell>
          <cell r="BJ918" t="str">
            <v>17:10</v>
          </cell>
          <cell r="BK918" t="str">
            <v/>
          </cell>
          <cell r="BL918" t="str">
            <v/>
          </cell>
        </row>
        <row r="919">
          <cell r="A919" t="str">
            <v>23-1510518-000</v>
          </cell>
          <cell r="B919">
            <v>44841</v>
          </cell>
          <cell r="F919" t="str">
            <v>1510518</v>
          </cell>
          <cell r="H919">
            <v>51</v>
          </cell>
          <cell r="I919" t="str">
            <v>高松</v>
          </cell>
          <cell r="J919" t="str">
            <v>高松商工会議所</v>
          </cell>
          <cell r="K919" t="str">
            <v>501会議室</v>
          </cell>
          <cell r="L919">
            <v>45064</v>
          </cell>
          <cell r="O919" t="str">
            <v>高松</v>
          </cell>
          <cell r="P919" t="str">
            <v>一般</v>
          </cell>
          <cell r="Q919">
            <v>1</v>
          </cell>
          <cell r="R919" t="str">
            <v>パナソニックリフォーム</v>
          </cell>
          <cell r="S919" t="str">
            <v>西部支社東中四国営業部</v>
          </cell>
          <cell r="T919" t="str">
            <v>パナソニックリフォーム　西部支社東中四国営業部</v>
          </cell>
          <cell r="W919" t="str">
            <v>　</v>
          </cell>
          <cell r="Y919" t="str">
            <v/>
          </cell>
          <cell r="BA919" t="str">
            <v/>
          </cell>
          <cell r="BB919" t="str">
            <v/>
          </cell>
          <cell r="BC919" t="str">
            <v/>
          </cell>
          <cell r="BD919" t="str">
            <v/>
          </cell>
          <cell r="BE919" t="str">
            <v/>
          </cell>
          <cell r="BF919" t="str">
            <v/>
          </cell>
          <cell r="BG919" t="str">
            <v>9:30</v>
          </cell>
          <cell r="BH919" t="str">
            <v>17:00</v>
          </cell>
          <cell r="BI919" t="str">
            <v>9:00</v>
          </cell>
          <cell r="BJ919" t="str">
            <v>17:10</v>
          </cell>
          <cell r="BK919" t="str">
            <v/>
          </cell>
          <cell r="BL919" t="str">
            <v/>
          </cell>
        </row>
        <row r="920">
          <cell r="A920" t="str">
            <v>23-1510518-000</v>
          </cell>
          <cell r="B920">
            <v>44841</v>
          </cell>
          <cell r="F920" t="str">
            <v>1510518</v>
          </cell>
          <cell r="H920">
            <v>51</v>
          </cell>
          <cell r="I920" t="str">
            <v>高松</v>
          </cell>
          <cell r="J920" t="str">
            <v>高松商工会議所</v>
          </cell>
          <cell r="K920" t="str">
            <v>501会議室</v>
          </cell>
          <cell r="L920">
            <v>45064</v>
          </cell>
          <cell r="O920" t="str">
            <v>高松</v>
          </cell>
          <cell r="P920" t="str">
            <v>一般</v>
          </cell>
          <cell r="Q920">
            <v>1</v>
          </cell>
          <cell r="R920" t="str">
            <v>パナソニックリフォーム</v>
          </cell>
          <cell r="S920" t="str">
            <v>西部支社東中四国営業部</v>
          </cell>
          <cell r="T920" t="str">
            <v>パナソニックリフォーム　西部支社東中四国営業部</v>
          </cell>
          <cell r="W920" t="str">
            <v>　</v>
          </cell>
          <cell r="Y920" t="str">
            <v/>
          </cell>
          <cell r="BA920" t="str">
            <v/>
          </cell>
          <cell r="BB920" t="str">
            <v/>
          </cell>
          <cell r="BC920" t="str">
            <v/>
          </cell>
          <cell r="BD920" t="str">
            <v/>
          </cell>
          <cell r="BE920" t="str">
            <v/>
          </cell>
          <cell r="BF920" t="str">
            <v/>
          </cell>
          <cell r="BG920" t="str">
            <v>9:30</v>
          </cell>
          <cell r="BH920" t="str">
            <v>17:00</v>
          </cell>
          <cell r="BI920" t="str">
            <v>9:00</v>
          </cell>
          <cell r="BJ920" t="str">
            <v>17:10</v>
          </cell>
          <cell r="BK920" t="str">
            <v/>
          </cell>
          <cell r="BL920" t="str">
            <v/>
          </cell>
        </row>
        <row r="921">
          <cell r="A921" t="str">
            <v>23-1510518-000</v>
          </cell>
          <cell r="B921">
            <v>44841</v>
          </cell>
          <cell r="F921" t="str">
            <v>1510518</v>
          </cell>
          <cell r="H921">
            <v>51</v>
          </cell>
          <cell r="I921" t="str">
            <v>高松</v>
          </cell>
          <cell r="J921" t="str">
            <v>高松商工会議所</v>
          </cell>
          <cell r="K921" t="str">
            <v>501会議室</v>
          </cell>
          <cell r="L921">
            <v>45064</v>
          </cell>
          <cell r="O921" t="str">
            <v>高松</v>
          </cell>
          <cell r="P921" t="str">
            <v>一般</v>
          </cell>
          <cell r="Q921">
            <v>1</v>
          </cell>
          <cell r="R921" t="str">
            <v>パナソニックリフォーム</v>
          </cell>
          <cell r="S921" t="str">
            <v>西部支社東中四国営業部</v>
          </cell>
          <cell r="T921" t="str">
            <v>パナソニックリフォーム　西部支社東中四国営業部</v>
          </cell>
          <cell r="W921" t="str">
            <v>　</v>
          </cell>
          <cell r="Y921" t="str">
            <v/>
          </cell>
          <cell r="BA921" t="str">
            <v/>
          </cell>
          <cell r="BB921" t="str">
            <v/>
          </cell>
          <cell r="BC921" t="str">
            <v/>
          </cell>
          <cell r="BD921" t="str">
            <v/>
          </cell>
          <cell r="BE921" t="str">
            <v/>
          </cell>
          <cell r="BF921" t="str">
            <v/>
          </cell>
          <cell r="BG921" t="str">
            <v>9:30</v>
          </cell>
          <cell r="BH921" t="str">
            <v>17:00</v>
          </cell>
          <cell r="BI921" t="str">
            <v>9:00</v>
          </cell>
          <cell r="BJ921" t="str">
            <v>17:10</v>
          </cell>
          <cell r="BK921" t="str">
            <v/>
          </cell>
          <cell r="BL921" t="str">
            <v/>
          </cell>
        </row>
        <row r="922">
          <cell r="A922" t="str">
            <v>23-1510518-000</v>
          </cell>
          <cell r="B922">
            <v>44841</v>
          </cell>
          <cell r="F922" t="str">
            <v>1510518</v>
          </cell>
          <cell r="H922">
            <v>51</v>
          </cell>
          <cell r="I922" t="str">
            <v>高松</v>
          </cell>
          <cell r="J922" t="str">
            <v>高松商工会議所</v>
          </cell>
          <cell r="K922" t="str">
            <v>501会議室</v>
          </cell>
          <cell r="L922">
            <v>45064</v>
          </cell>
          <cell r="O922" t="str">
            <v>高松</v>
          </cell>
          <cell r="P922" t="str">
            <v>一般</v>
          </cell>
          <cell r="Q922">
            <v>1</v>
          </cell>
          <cell r="R922" t="str">
            <v>パナソニックリフォーム</v>
          </cell>
          <cell r="S922" t="str">
            <v>西部支社東中四国営業部</v>
          </cell>
          <cell r="T922" t="str">
            <v>パナソニックリフォーム　西部支社東中四国営業部</v>
          </cell>
          <cell r="W922" t="str">
            <v>　</v>
          </cell>
          <cell r="Y922" t="str">
            <v/>
          </cell>
          <cell r="BA922" t="str">
            <v/>
          </cell>
          <cell r="BB922" t="str">
            <v/>
          </cell>
          <cell r="BC922" t="str">
            <v/>
          </cell>
          <cell r="BD922" t="str">
            <v/>
          </cell>
          <cell r="BE922" t="str">
            <v/>
          </cell>
          <cell r="BF922" t="str">
            <v/>
          </cell>
          <cell r="BG922" t="str">
            <v>9:30</v>
          </cell>
          <cell r="BH922" t="str">
            <v>17:00</v>
          </cell>
          <cell r="BI922" t="str">
            <v>9:00</v>
          </cell>
          <cell r="BJ922" t="str">
            <v>17:10</v>
          </cell>
          <cell r="BK922" t="str">
            <v/>
          </cell>
          <cell r="BL922" t="str">
            <v/>
          </cell>
        </row>
        <row r="923">
          <cell r="A923" t="str">
            <v>23-1510518-000</v>
          </cell>
          <cell r="B923">
            <v>44841</v>
          </cell>
          <cell r="F923" t="str">
            <v>1510518</v>
          </cell>
          <cell r="H923">
            <v>51</v>
          </cell>
          <cell r="I923" t="str">
            <v>高松</v>
          </cell>
          <cell r="J923" t="str">
            <v>高松商工会議所</v>
          </cell>
          <cell r="K923" t="str">
            <v>501会議室</v>
          </cell>
          <cell r="L923">
            <v>45064</v>
          </cell>
          <cell r="O923" t="str">
            <v>高松</v>
          </cell>
          <cell r="P923" t="str">
            <v>一般</v>
          </cell>
          <cell r="Q923">
            <v>1</v>
          </cell>
          <cell r="R923" t="str">
            <v>パナソニックリフォーム</v>
          </cell>
          <cell r="S923" t="str">
            <v>西部支社東中四国営業部</v>
          </cell>
          <cell r="T923" t="str">
            <v>パナソニックリフォーム　西部支社東中四国営業部</v>
          </cell>
          <cell r="W923" t="str">
            <v>　</v>
          </cell>
          <cell r="Y923" t="str">
            <v/>
          </cell>
          <cell r="BA923" t="str">
            <v/>
          </cell>
          <cell r="BB923" t="str">
            <v/>
          </cell>
          <cell r="BC923" t="str">
            <v/>
          </cell>
          <cell r="BD923" t="str">
            <v/>
          </cell>
          <cell r="BE923" t="str">
            <v/>
          </cell>
          <cell r="BF923" t="str">
            <v/>
          </cell>
          <cell r="BG923" t="str">
            <v>9:30</v>
          </cell>
          <cell r="BH923" t="str">
            <v>17:00</v>
          </cell>
          <cell r="BI923" t="str">
            <v>9:00</v>
          </cell>
          <cell r="BJ923" t="str">
            <v>17:10</v>
          </cell>
          <cell r="BK923" t="str">
            <v/>
          </cell>
          <cell r="BL923" t="str">
            <v/>
          </cell>
        </row>
        <row r="924">
          <cell r="A924" t="str">
            <v>23-1610622-000</v>
          </cell>
          <cell r="B924">
            <v>44831</v>
          </cell>
          <cell r="F924" t="str">
            <v>1610622</v>
          </cell>
          <cell r="H924">
            <v>61</v>
          </cell>
          <cell r="I924" t="str">
            <v>福岡</v>
          </cell>
          <cell r="J924" t="str">
            <v>リファレンス駅東ビル</v>
          </cell>
          <cell r="K924" t="str">
            <v>V1</v>
          </cell>
          <cell r="L924">
            <v>45099</v>
          </cell>
          <cell r="O924" t="str">
            <v>福岡</v>
          </cell>
          <cell r="P924" t="str">
            <v>一般</v>
          </cell>
          <cell r="Q924">
            <v>1</v>
          </cell>
          <cell r="R924" t="str">
            <v>パナソニックリフォーム</v>
          </cell>
          <cell r="S924" t="str">
            <v>九州営業部</v>
          </cell>
          <cell r="T924" t="str">
            <v>パナソニックリフォーム　九州営業部</v>
          </cell>
          <cell r="W924" t="str">
            <v>　</v>
          </cell>
          <cell r="Y924" t="str">
            <v/>
          </cell>
          <cell r="BA924" t="str">
            <v/>
          </cell>
          <cell r="BB924" t="str">
            <v/>
          </cell>
          <cell r="BC924" t="str">
            <v/>
          </cell>
          <cell r="BD924" t="str">
            <v/>
          </cell>
          <cell r="BE924" t="str">
            <v/>
          </cell>
          <cell r="BF924" t="str">
            <v/>
          </cell>
          <cell r="BG924" t="str">
            <v>9:30</v>
          </cell>
          <cell r="BH924" t="str">
            <v>17:00</v>
          </cell>
          <cell r="BI924" t="str">
            <v>9:00</v>
          </cell>
          <cell r="BJ924" t="str">
            <v>17:10</v>
          </cell>
          <cell r="BK924" t="str">
            <v/>
          </cell>
          <cell r="BL924" t="str">
            <v/>
          </cell>
        </row>
        <row r="925">
          <cell r="A925" t="str">
            <v>23-1610622-000</v>
          </cell>
          <cell r="B925">
            <v>44831</v>
          </cell>
          <cell r="F925" t="str">
            <v>1610622</v>
          </cell>
          <cell r="H925">
            <v>61</v>
          </cell>
          <cell r="I925" t="str">
            <v>福岡</v>
          </cell>
          <cell r="J925" t="str">
            <v>リファレンス駅東ビル</v>
          </cell>
          <cell r="K925" t="str">
            <v>V1</v>
          </cell>
          <cell r="L925">
            <v>45099</v>
          </cell>
          <cell r="O925" t="str">
            <v>福岡</v>
          </cell>
          <cell r="P925" t="str">
            <v>一般</v>
          </cell>
          <cell r="Q925">
            <v>1</v>
          </cell>
          <cell r="R925" t="str">
            <v>パナソニックリフォーム</v>
          </cell>
          <cell r="S925" t="str">
            <v>九州営業部</v>
          </cell>
          <cell r="T925" t="str">
            <v>パナソニックリフォーム　九州営業部</v>
          </cell>
          <cell r="W925" t="str">
            <v>　</v>
          </cell>
          <cell r="Y925" t="str">
            <v/>
          </cell>
          <cell r="BA925" t="str">
            <v/>
          </cell>
          <cell r="BB925" t="str">
            <v/>
          </cell>
          <cell r="BC925" t="str">
            <v/>
          </cell>
          <cell r="BD925" t="str">
            <v/>
          </cell>
          <cell r="BE925" t="str">
            <v/>
          </cell>
          <cell r="BF925" t="str">
            <v/>
          </cell>
          <cell r="BG925" t="str">
            <v>9:30</v>
          </cell>
          <cell r="BH925" t="str">
            <v>17:00</v>
          </cell>
          <cell r="BI925" t="str">
            <v>9:00</v>
          </cell>
          <cell r="BJ925" t="str">
            <v>17:10</v>
          </cell>
          <cell r="BK925" t="str">
            <v/>
          </cell>
          <cell r="BL925" t="str">
            <v/>
          </cell>
        </row>
        <row r="926">
          <cell r="A926" t="str">
            <v>23-1610622-000</v>
          </cell>
          <cell r="B926">
            <v>44831</v>
          </cell>
          <cell r="F926" t="str">
            <v>1610622</v>
          </cell>
          <cell r="H926">
            <v>61</v>
          </cell>
          <cell r="I926" t="str">
            <v>福岡</v>
          </cell>
          <cell r="J926" t="str">
            <v>リファレンス駅東ビル</v>
          </cell>
          <cell r="K926" t="str">
            <v>V1</v>
          </cell>
          <cell r="L926">
            <v>45099</v>
          </cell>
          <cell r="O926" t="str">
            <v>福岡</v>
          </cell>
          <cell r="P926" t="str">
            <v>一般</v>
          </cell>
          <cell r="Q926">
            <v>1</v>
          </cell>
          <cell r="R926" t="str">
            <v>パナソニックリフォーム</v>
          </cell>
          <cell r="S926" t="str">
            <v>九州営業部</v>
          </cell>
          <cell r="T926" t="str">
            <v>パナソニックリフォーム　九州営業部</v>
          </cell>
          <cell r="W926" t="str">
            <v>　</v>
          </cell>
          <cell r="Y926" t="str">
            <v/>
          </cell>
          <cell r="BA926" t="str">
            <v/>
          </cell>
          <cell r="BB926" t="str">
            <v/>
          </cell>
          <cell r="BC926" t="str">
            <v/>
          </cell>
          <cell r="BD926" t="str">
            <v/>
          </cell>
          <cell r="BE926" t="str">
            <v/>
          </cell>
          <cell r="BF926" t="str">
            <v/>
          </cell>
          <cell r="BG926" t="str">
            <v>9:30</v>
          </cell>
          <cell r="BH926" t="str">
            <v>17:00</v>
          </cell>
          <cell r="BI926" t="str">
            <v>9:00</v>
          </cell>
          <cell r="BJ926" t="str">
            <v>17:10</v>
          </cell>
          <cell r="BK926" t="str">
            <v/>
          </cell>
          <cell r="BL926" t="str">
            <v/>
          </cell>
        </row>
        <row r="927">
          <cell r="A927" t="str">
            <v>23-1610622-000</v>
          </cell>
          <cell r="B927">
            <v>44831</v>
          </cell>
          <cell r="F927" t="str">
            <v>1610622</v>
          </cell>
          <cell r="H927">
            <v>61</v>
          </cell>
          <cell r="I927" t="str">
            <v>福岡</v>
          </cell>
          <cell r="J927" t="str">
            <v>リファレンス駅東ビル</v>
          </cell>
          <cell r="K927" t="str">
            <v>V1</v>
          </cell>
          <cell r="L927">
            <v>45099</v>
          </cell>
          <cell r="O927" t="str">
            <v>福岡</v>
          </cell>
          <cell r="P927" t="str">
            <v>一般</v>
          </cell>
          <cell r="Q927">
            <v>1</v>
          </cell>
          <cell r="R927" t="str">
            <v>パナソニックリフォーム</v>
          </cell>
          <cell r="S927" t="str">
            <v>九州営業部</v>
          </cell>
          <cell r="T927" t="str">
            <v>パナソニックリフォーム　九州営業部</v>
          </cell>
          <cell r="W927" t="str">
            <v>　</v>
          </cell>
          <cell r="Y927" t="str">
            <v/>
          </cell>
          <cell r="BA927" t="str">
            <v/>
          </cell>
          <cell r="BB927" t="str">
            <v/>
          </cell>
          <cell r="BC927" t="str">
            <v/>
          </cell>
          <cell r="BD927" t="str">
            <v/>
          </cell>
          <cell r="BE927" t="str">
            <v/>
          </cell>
          <cell r="BF927" t="str">
            <v/>
          </cell>
          <cell r="BG927" t="str">
            <v>9:30</v>
          </cell>
          <cell r="BH927" t="str">
            <v>17:00</v>
          </cell>
          <cell r="BI927" t="str">
            <v>9:00</v>
          </cell>
          <cell r="BJ927" t="str">
            <v>17:10</v>
          </cell>
          <cell r="BK927" t="str">
            <v/>
          </cell>
          <cell r="BL927" t="str">
            <v/>
          </cell>
        </row>
        <row r="928">
          <cell r="A928" t="str">
            <v>23-1610622-000</v>
          </cell>
          <cell r="B928">
            <v>44831</v>
          </cell>
          <cell r="F928" t="str">
            <v>1610622</v>
          </cell>
          <cell r="H928">
            <v>61</v>
          </cell>
          <cell r="I928" t="str">
            <v>福岡</v>
          </cell>
          <cell r="J928" t="str">
            <v>リファレンス駅東ビル</v>
          </cell>
          <cell r="K928" t="str">
            <v>V1</v>
          </cell>
          <cell r="L928">
            <v>45099</v>
          </cell>
          <cell r="O928" t="str">
            <v>福岡</v>
          </cell>
          <cell r="P928" t="str">
            <v>一般</v>
          </cell>
          <cell r="Q928">
            <v>1</v>
          </cell>
          <cell r="R928" t="str">
            <v>パナソニックリフォーム</v>
          </cell>
          <cell r="S928" t="str">
            <v>九州営業部</v>
          </cell>
          <cell r="T928" t="str">
            <v>パナソニックリフォーム　九州営業部</v>
          </cell>
          <cell r="W928" t="str">
            <v>　</v>
          </cell>
          <cell r="Y928" t="str">
            <v/>
          </cell>
          <cell r="BA928" t="str">
            <v/>
          </cell>
          <cell r="BB928" t="str">
            <v/>
          </cell>
          <cell r="BC928" t="str">
            <v/>
          </cell>
          <cell r="BD928" t="str">
            <v/>
          </cell>
          <cell r="BE928" t="str">
            <v/>
          </cell>
          <cell r="BF928" t="str">
            <v/>
          </cell>
          <cell r="BG928" t="str">
            <v>9:30</v>
          </cell>
          <cell r="BH928" t="str">
            <v>17:00</v>
          </cell>
          <cell r="BI928" t="str">
            <v>9:00</v>
          </cell>
          <cell r="BJ928" t="str">
            <v>17:10</v>
          </cell>
          <cell r="BK928" t="str">
            <v/>
          </cell>
          <cell r="BL928" t="str">
            <v/>
          </cell>
        </row>
        <row r="929">
          <cell r="A929" t="str">
            <v>23-1610622-000</v>
          </cell>
          <cell r="B929">
            <v>44831</v>
          </cell>
          <cell r="F929" t="str">
            <v>1610622</v>
          </cell>
          <cell r="H929">
            <v>61</v>
          </cell>
          <cell r="I929" t="str">
            <v>福岡</v>
          </cell>
          <cell r="J929" t="str">
            <v>リファレンス駅東ビル</v>
          </cell>
          <cell r="K929" t="str">
            <v>V1</v>
          </cell>
          <cell r="L929">
            <v>45099</v>
          </cell>
          <cell r="O929" t="str">
            <v>福岡</v>
          </cell>
          <cell r="P929" t="str">
            <v>一般</v>
          </cell>
          <cell r="Q929">
            <v>1</v>
          </cell>
          <cell r="R929" t="str">
            <v>パナソニックリフォーム</v>
          </cell>
          <cell r="S929" t="str">
            <v>九州営業部</v>
          </cell>
          <cell r="T929" t="str">
            <v>パナソニックリフォーム　九州営業部</v>
          </cell>
          <cell r="W929" t="str">
            <v>　</v>
          </cell>
          <cell r="Y929" t="str">
            <v/>
          </cell>
          <cell r="BA929" t="str">
            <v/>
          </cell>
          <cell r="BB929" t="str">
            <v/>
          </cell>
          <cell r="BC929" t="str">
            <v/>
          </cell>
          <cell r="BD929" t="str">
            <v/>
          </cell>
          <cell r="BE929" t="str">
            <v/>
          </cell>
          <cell r="BF929" t="str">
            <v/>
          </cell>
          <cell r="BG929" t="str">
            <v>9:30</v>
          </cell>
          <cell r="BH929" t="str">
            <v>17:00</v>
          </cell>
          <cell r="BI929" t="str">
            <v>9:00</v>
          </cell>
          <cell r="BJ929" t="str">
            <v>17:10</v>
          </cell>
          <cell r="BK929" t="str">
            <v/>
          </cell>
          <cell r="BL929" t="str">
            <v/>
          </cell>
        </row>
        <row r="930">
          <cell r="A930" t="str">
            <v>23-1610622-000</v>
          </cell>
          <cell r="B930">
            <v>44831</v>
          </cell>
          <cell r="F930" t="str">
            <v>1610622</v>
          </cell>
          <cell r="H930">
            <v>61</v>
          </cell>
          <cell r="I930" t="str">
            <v>福岡</v>
          </cell>
          <cell r="J930" t="str">
            <v>リファレンス駅東ビル</v>
          </cell>
          <cell r="K930" t="str">
            <v>V1</v>
          </cell>
          <cell r="L930">
            <v>45099</v>
          </cell>
          <cell r="O930" t="str">
            <v>福岡</v>
          </cell>
          <cell r="P930" t="str">
            <v>一般</v>
          </cell>
          <cell r="Q930">
            <v>1</v>
          </cell>
          <cell r="R930" t="str">
            <v>パナソニックリフォーム</v>
          </cell>
          <cell r="S930" t="str">
            <v>九州営業部</v>
          </cell>
          <cell r="T930" t="str">
            <v>パナソニックリフォーム　九州営業部</v>
          </cell>
          <cell r="W930" t="str">
            <v>　</v>
          </cell>
          <cell r="Y930" t="str">
            <v/>
          </cell>
          <cell r="BA930" t="str">
            <v/>
          </cell>
          <cell r="BB930" t="str">
            <v/>
          </cell>
          <cell r="BC930" t="str">
            <v/>
          </cell>
          <cell r="BD930" t="str">
            <v/>
          </cell>
          <cell r="BE930" t="str">
            <v/>
          </cell>
          <cell r="BF930" t="str">
            <v/>
          </cell>
          <cell r="BG930" t="str">
            <v>9:30</v>
          </cell>
          <cell r="BH930" t="str">
            <v>17:00</v>
          </cell>
          <cell r="BI930" t="str">
            <v>9:00</v>
          </cell>
          <cell r="BJ930" t="str">
            <v>17:10</v>
          </cell>
          <cell r="BK930" t="str">
            <v/>
          </cell>
          <cell r="BL930" t="str">
            <v/>
          </cell>
        </row>
        <row r="931">
          <cell r="A931" t="str">
            <v>23-1610622-000</v>
          </cell>
          <cell r="B931">
            <v>44831</v>
          </cell>
          <cell r="F931" t="str">
            <v>1610622</v>
          </cell>
          <cell r="H931">
            <v>61</v>
          </cell>
          <cell r="I931" t="str">
            <v>福岡</v>
          </cell>
          <cell r="J931" t="str">
            <v>リファレンス駅東ビル</v>
          </cell>
          <cell r="K931" t="str">
            <v>V1</v>
          </cell>
          <cell r="L931">
            <v>45099</v>
          </cell>
          <cell r="O931" t="str">
            <v>福岡</v>
          </cell>
          <cell r="P931" t="str">
            <v>一般</v>
          </cell>
          <cell r="Q931">
            <v>1</v>
          </cell>
          <cell r="R931" t="str">
            <v>パナソニックリフォーム</v>
          </cell>
          <cell r="S931" t="str">
            <v>九州営業部</v>
          </cell>
          <cell r="T931" t="str">
            <v>パナソニックリフォーム　九州営業部</v>
          </cell>
          <cell r="W931" t="str">
            <v>　</v>
          </cell>
          <cell r="Y931" t="str">
            <v/>
          </cell>
          <cell r="BA931" t="str">
            <v/>
          </cell>
          <cell r="BB931" t="str">
            <v/>
          </cell>
          <cell r="BC931" t="str">
            <v/>
          </cell>
          <cell r="BD931" t="str">
            <v/>
          </cell>
          <cell r="BE931" t="str">
            <v/>
          </cell>
          <cell r="BF931" t="str">
            <v/>
          </cell>
          <cell r="BG931" t="str">
            <v>9:30</v>
          </cell>
          <cell r="BH931" t="str">
            <v>17:00</v>
          </cell>
          <cell r="BI931" t="str">
            <v>9:00</v>
          </cell>
          <cell r="BJ931" t="str">
            <v>17:10</v>
          </cell>
          <cell r="BK931" t="str">
            <v/>
          </cell>
          <cell r="BL931" t="str">
            <v/>
          </cell>
        </row>
        <row r="932">
          <cell r="A932" t="str">
            <v>23-1500713-000</v>
          </cell>
          <cell r="B932">
            <v>44813</v>
          </cell>
          <cell r="F932" t="str">
            <v>1500713</v>
          </cell>
          <cell r="H932">
            <v>50</v>
          </cell>
          <cell r="I932" t="str">
            <v>広島</v>
          </cell>
          <cell r="J932" t="str">
            <v>広島国際会議場</v>
          </cell>
          <cell r="K932" t="str">
            <v>ラン</v>
          </cell>
          <cell r="L932">
            <v>45120</v>
          </cell>
          <cell r="O932" t="str">
            <v>広島</v>
          </cell>
          <cell r="P932" t="str">
            <v>一般</v>
          </cell>
          <cell r="Q932">
            <v>1</v>
          </cell>
          <cell r="R932" t="str">
            <v>パナソニックリフォーム</v>
          </cell>
          <cell r="T932" t="str">
            <v>パナソニックリフォーム　</v>
          </cell>
          <cell r="W932" t="str">
            <v>　</v>
          </cell>
          <cell r="Y932" t="str">
            <v/>
          </cell>
          <cell r="BA932" t="str">
            <v/>
          </cell>
          <cell r="BB932" t="str">
            <v/>
          </cell>
          <cell r="BC932" t="str">
            <v/>
          </cell>
          <cell r="BD932" t="str">
            <v/>
          </cell>
          <cell r="BE932" t="str">
            <v/>
          </cell>
          <cell r="BF932" t="str">
            <v/>
          </cell>
          <cell r="BG932" t="str">
            <v>9:30</v>
          </cell>
          <cell r="BH932" t="str">
            <v>17:00</v>
          </cell>
          <cell r="BI932" t="str">
            <v>9:00</v>
          </cell>
          <cell r="BJ932" t="str">
            <v>17:10</v>
          </cell>
          <cell r="BK932" t="str">
            <v/>
          </cell>
          <cell r="BL932" t="str">
            <v/>
          </cell>
        </row>
        <row r="933">
          <cell r="A933" t="str">
            <v>23-1500713-000</v>
          </cell>
          <cell r="B933">
            <v>44813</v>
          </cell>
          <cell r="F933" t="str">
            <v>1500713</v>
          </cell>
          <cell r="H933">
            <v>50</v>
          </cell>
          <cell r="I933" t="str">
            <v>広島</v>
          </cell>
          <cell r="J933" t="str">
            <v>広島国際会議場</v>
          </cell>
          <cell r="K933" t="str">
            <v>ラン</v>
          </cell>
          <cell r="L933">
            <v>45120</v>
          </cell>
          <cell r="O933" t="str">
            <v>広島</v>
          </cell>
          <cell r="P933" t="str">
            <v>一般</v>
          </cell>
          <cell r="Q933">
            <v>1</v>
          </cell>
          <cell r="R933" t="str">
            <v>パナソニックリフォーム</v>
          </cell>
          <cell r="T933" t="str">
            <v>パナソニックリフォーム　</v>
          </cell>
          <cell r="W933" t="str">
            <v>　</v>
          </cell>
          <cell r="Y933" t="str">
            <v/>
          </cell>
          <cell r="BA933" t="str">
            <v/>
          </cell>
          <cell r="BB933" t="str">
            <v/>
          </cell>
          <cell r="BC933" t="str">
            <v/>
          </cell>
          <cell r="BD933" t="str">
            <v/>
          </cell>
          <cell r="BE933" t="str">
            <v/>
          </cell>
          <cell r="BF933" t="str">
            <v/>
          </cell>
          <cell r="BG933" t="str">
            <v>9:30</v>
          </cell>
          <cell r="BH933" t="str">
            <v>17:00</v>
          </cell>
          <cell r="BI933" t="str">
            <v>9:00</v>
          </cell>
          <cell r="BJ933" t="str">
            <v>17:10</v>
          </cell>
          <cell r="BK933" t="str">
            <v/>
          </cell>
          <cell r="BL933" t="str">
            <v/>
          </cell>
        </row>
        <row r="934">
          <cell r="A934" t="str">
            <v>23-1500713-000</v>
          </cell>
          <cell r="B934">
            <v>44813</v>
          </cell>
          <cell r="F934" t="str">
            <v>1500713</v>
          </cell>
          <cell r="H934">
            <v>50</v>
          </cell>
          <cell r="I934" t="str">
            <v>広島</v>
          </cell>
          <cell r="J934" t="str">
            <v>広島国際会議場</v>
          </cell>
          <cell r="K934" t="str">
            <v>ラン</v>
          </cell>
          <cell r="L934">
            <v>45120</v>
          </cell>
          <cell r="O934" t="str">
            <v>広島</v>
          </cell>
          <cell r="P934" t="str">
            <v>一般</v>
          </cell>
          <cell r="Q934">
            <v>1</v>
          </cell>
          <cell r="R934" t="str">
            <v>パナソニックリフォーム</v>
          </cell>
          <cell r="T934" t="str">
            <v>パナソニックリフォーム　</v>
          </cell>
          <cell r="W934" t="str">
            <v>　</v>
          </cell>
          <cell r="Y934" t="str">
            <v/>
          </cell>
          <cell r="BA934" t="str">
            <v/>
          </cell>
          <cell r="BB934" t="str">
            <v/>
          </cell>
          <cell r="BC934" t="str">
            <v/>
          </cell>
          <cell r="BD934" t="str">
            <v/>
          </cell>
          <cell r="BE934" t="str">
            <v/>
          </cell>
          <cell r="BF934" t="str">
            <v/>
          </cell>
          <cell r="BG934" t="str">
            <v>9:30</v>
          </cell>
          <cell r="BH934" t="str">
            <v>17:00</v>
          </cell>
          <cell r="BI934" t="str">
            <v>9:00</v>
          </cell>
          <cell r="BJ934" t="str">
            <v>17:10</v>
          </cell>
          <cell r="BK934" t="str">
            <v/>
          </cell>
          <cell r="BL934" t="str">
            <v/>
          </cell>
        </row>
        <row r="935">
          <cell r="A935" t="str">
            <v>23-1500713-000</v>
          </cell>
          <cell r="B935">
            <v>44813</v>
          </cell>
          <cell r="F935" t="str">
            <v>1500713</v>
          </cell>
          <cell r="H935">
            <v>50</v>
          </cell>
          <cell r="I935" t="str">
            <v>広島</v>
          </cell>
          <cell r="J935" t="str">
            <v>広島国際会議場</v>
          </cell>
          <cell r="K935" t="str">
            <v>ラン</v>
          </cell>
          <cell r="L935">
            <v>45120</v>
          </cell>
          <cell r="O935" t="str">
            <v>広島</v>
          </cell>
          <cell r="P935" t="str">
            <v>一般</v>
          </cell>
          <cell r="Q935">
            <v>1</v>
          </cell>
          <cell r="R935" t="str">
            <v>パナソニックリフォーム</v>
          </cell>
          <cell r="T935" t="str">
            <v>パナソニックリフォーム　</v>
          </cell>
          <cell r="W935" t="str">
            <v>　</v>
          </cell>
          <cell r="Y935" t="str">
            <v/>
          </cell>
          <cell r="BA935" t="str">
            <v/>
          </cell>
          <cell r="BB935" t="str">
            <v/>
          </cell>
          <cell r="BC935" t="str">
            <v/>
          </cell>
          <cell r="BD935" t="str">
            <v/>
          </cell>
          <cell r="BE935" t="str">
            <v/>
          </cell>
          <cell r="BF935" t="str">
            <v/>
          </cell>
          <cell r="BG935" t="str">
            <v>9:30</v>
          </cell>
          <cell r="BH935" t="str">
            <v>17:00</v>
          </cell>
          <cell r="BI935" t="str">
            <v>9:00</v>
          </cell>
          <cell r="BJ935" t="str">
            <v>17:10</v>
          </cell>
          <cell r="BK935" t="str">
            <v/>
          </cell>
          <cell r="BL935" t="str">
            <v/>
          </cell>
        </row>
        <row r="936">
          <cell r="A936" t="str">
            <v>23-1500713-000</v>
          </cell>
          <cell r="B936">
            <v>44813</v>
          </cell>
          <cell r="F936" t="str">
            <v>1500713</v>
          </cell>
          <cell r="H936">
            <v>50</v>
          </cell>
          <cell r="I936" t="str">
            <v>広島</v>
          </cell>
          <cell r="J936" t="str">
            <v>広島国際会議場</v>
          </cell>
          <cell r="K936" t="str">
            <v>ラン</v>
          </cell>
          <cell r="L936">
            <v>45120</v>
          </cell>
          <cell r="O936" t="str">
            <v>広島</v>
          </cell>
          <cell r="P936" t="str">
            <v>一般</v>
          </cell>
          <cell r="Q936">
            <v>1</v>
          </cell>
          <cell r="R936" t="str">
            <v>パナソニックリフォーム</v>
          </cell>
          <cell r="T936" t="str">
            <v>パナソニックリフォーム　</v>
          </cell>
          <cell r="W936" t="str">
            <v>　</v>
          </cell>
          <cell r="Y936" t="str">
            <v/>
          </cell>
          <cell r="BA936" t="str">
            <v/>
          </cell>
          <cell r="BB936" t="str">
            <v/>
          </cell>
          <cell r="BC936" t="str">
            <v/>
          </cell>
          <cell r="BD936" t="str">
            <v/>
          </cell>
          <cell r="BE936" t="str">
            <v/>
          </cell>
          <cell r="BF936" t="str">
            <v/>
          </cell>
          <cell r="BG936" t="str">
            <v>9:30</v>
          </cell>
          <cell r="BH936" t="str">
            <v>17:00</v>
          </cell>
          <cell r="BI936" t="str">
            <v>9:00</v>
          </cell>
          <cell r="BJ936" t="str">
            <v>17:10</v>
          </cell>
          <cell r="BK936" t="str">
            <v/>
          </cell>
          <cell r="BL936" t="str">
            <v/>
          </cell>
        </row>
        <row r="937">
          <cell r="A937" t="str">
            <v>23-1500713-000</v>
          </cell>
          <cell r="B937">
            <v>44813</v>
          </cell>
          <cell r="F937" t="str">
            <v>1500713</v>
          </cell>
          <cell r="H937">
            <v>50</v>
          </cell>
          <cell r="I937" t="str">
            <v>広島</v>
          </cell>
          <cell r="J937" t="str">
            <v>広島国際会議場</v>
          </cell>
          <cell r="K937" t="str">
            <v>ラン</v>
          </cell>
          <cell r="L937">
            <v>45120</v>
          </cell>
          <cell r="O937" t="str">
            <v>広島</v>
          </cell>
          <cell r="P937" t="str">
            <v>一般</v>
          </cell>
          <cell r="Q937">
            <v>1</v>
          </cell>
          <cell r="R937" t="str">
            <v>パナソニックリフォーム</v>
          </cell>
          <cell r="T937" t="str">
            <v>パナソニックリフォーム　</v>
          </cell>
          <cell r="W937" t="str">
            <v>　</v>
          </cell>
          <cell r="Y937" t="str">
            <v/>
          </cell>
          <cell r="BA937" t="str">
            <v/>
          </cell>
          <cell r="BB937" t="str">
            <v/>
          </cell>
          <cell r="BC937" t="str">
            <v/>
          </cell>
          <cell r="BD937" t="str">
            <v/>
          </cell>
          <cell r="BE937" t="str">
            <v/>
          </cell>
          <cell r="BF937" t="str">
            <v/>
          </cell>
          <cell r="BG937" t="str">
            <v>9:30</v>
          </cell>
          <cell r="BH937" t="str">
            <v>17:00</v>
          </cell>
          <cell r="BI937" t="str">
            <v>9:00</v>
          </cell>
          <cell r="BJ937" t="str">
            <v>17:10</v>
          </cell>
          <cell r="BK937" t="str">
            <v/>
          </cell>
          <cell r="BL937" t="str">
            <v/>
          </cell>
        </row>
        <row r="938">
          <cell r="A938" t="str">
            <v>23-1500713-000</v>
          </cell>
          <cell r="B938">
            <v>44813</v>
          </cell>
          <cell r="F938" t="str">
            <v>1500713</v>
          </cell>
          <cell r="H938">
            <v>50</v>
          </cell>
          <cell r="I938" t="str">
            <v>広島</v>
          </cell>
          <cell r="J938" t="str">
            <v>広島国際会議場</v>
          </cell>
          <cell r="K938" t="str">
            <v>ラン</v>
          </cell>
          <cell r="L938">
            <v>45120</v>
          </cell>
          <cell r="O938" t="str">
            <v>広島</v>
          </cell>
          <cell r="P938" t="str">
            <v>一般</v>
          </cell>
          <cell r="Q938">
            <v>1</v>
          </cell>
          <cell r="R938" t="str">
            <v>パナソニックリフォーム</v>
          </cell>
          <cell r="T938" t="str">
            <v>パナソニックリフォーム　</v>
          </cell>
          <cell r="W938" t="str">
            <v>　</v>
          </cell>
          <cell r="Y938" t="str">
            <v/>
          </cell>
          <cell r="BA938" t="str">
            <v/>
          </cell>
          <cell r="BB938" t="str">
            <v/>
          </cell>
          <cell r="BC938" t="str">
            <v/>
          </cell>
          <cell r="BD938" t="str">
            <v/>
          </cell>
          <cell r="BE938" t="str">
            <v/>
          </cell>
          <cell r="BF938" t="str">
            <v/>
          </cell>
          <cell r="BG938" t="str">
            <v>9:30</v>
          </cell>
          <cell r="BH938" t="str">
            <v>17:00</v>
          </cell>
          <cell r="BI938" t="str">
            <v>9:00</v>
          </cell>
          <cell r="BJ938" t="str">
            <v>17:10</v>
          </cell>
          <cell r="BK938" t="str">
            <v/>
          </cell>
          <cell r="BL938" t="str">
            <v/>
          </cell>
        </row>
        <row r="939">
          <cell r="A939" t="str">
            <v>23-1500713-000</v>
          </cell>
          <cell r="B939">
            <v>44813</v>
          </cell>
          <cell r="F939" t="str">
            <v>1500713</v>
          </cell>
          <cell r="H939">
            <v>50</v>
          </cell>
          <cell r="I939" t="str">
            <v>広島</v>
          </cell>
          <cell r="J939" t="str">
            <v>広島国際会議場</v>
          </cell>
          <cell r="K939" t="str">
            <v>ラン</v>
          </cell>
          <cell r="L939">
            <v>45120</v>
          </cell>
          <cell r="O939" t="str">
            <v>広島</v>
          </cell>
          <cell r="P939" t="str">
            <v>一般</v>
          </cell>
          <cell r="Q939">
            <v>1</v>
          </cell>
          <cell r="R939" t="str">
            <v>パナソニックリフォーム</v>
          </cell>
          <cell r="T939" t="str">
            <v>パナソニックリフォーム　</v>
          </cell>
          <cell r="W939" t="str">
            <v>　</v>
          </cell>
          <cell r="Y939" t="str">
            <v/>
          </cell>
          <cell r="BA939" t="str">
            <v/>
          </cell>
          <cell r="BB939" t="str">
            <v/>
          </cell>
          <cell r="BC939" t="str">
            <v/>
          </cell>
          <cell r="BD939" t="str">
            <v/>
          </cell>
          <cell r="BE939" t="str">
            <v/>
          </cell>
          <cell r="BF939" t="str">
            <v/>
          </cell>
          <cell r="BG939" t="str">
            <v>9:30</v>
          </cell>
          <cell r="BH939" t="str">
            <v>17:00</v>
          </cell>
          <cell r="BI939" t="str">
            <v>9:00</v>
          </cell>
          <cell r="BJ939" t="str">
            <v>17:10</v>
          </cell>
          <cell r="BK939" t="str">
            <v/>
          </cell>
          <cell r="BL939" t="str">
            <v/>
          </cell>
        </row>
        <row r="940">
          <cell r="A940" t="str">
            <v>23-1500713-000</v>
          </cell>
          <cell r="B940">
            <v>44813</v>
          </cell>
          <cell r="F940" t="str">
            <v>1500713</v>
          </cell>
          <cell r="H940">
            <v>50</v>
          </cell>
          <cell r="I940" t="str">
            <v>広島</v>
          </cell>
          <cell r="J940" t="str">
            <v>広島国際会議場</v>
          </cell>
          <cell r="K940" t="str">
            <v>ラン</v>
          </cell>
          <cell r="L940">
            <v>45120</v>
          </cell>
          <cell r="O940" t="str">
            <v>広島</v>
          </cell>
          <cell r="P940" t="str">
            <v>一般</v>
          </cell>
          <cell r="Q940">
            <v>1</v>
          </cell>
          <cell r="R940" t="str">
            <v>パナソニックリフォーム</v>
          </cell>
          <cell r="T940" t="str">
            <v>パナソニックリフォーム　</v>
          </cell>
          <cell r="W940" t="str">
            <v>　</v>
          </cell>
          <cell r="Y940" t="str">
            <v/>
          </cell>
          <cell r="BA940" t="str">
            <v/>
          </cell>
          <cell r="BB940" t="str">
            <v/>
          </cell>
          <cell r="BC940" t="str">
            <v/>
          </cell>
          <cell r="BD940" t="str">
            <v/>
          </cell>
          <cell r="BE940" t="str">
            <v/>
          </cell>
          <cell r="BF940" t="str">
            <v/>
          </cell>
          <cell r="BG940" t="str">
            <v>9:30</v>
          </cell>
          <cell r="BH940" t="str">
            <v>17:00</v>
          </cell>
          <cell r="BI940" t="str">
            <v>9:00</v>
          </cell>
          <cell r="BJ940" t="str">
            <v>17:10</v>
          </cell>
          <cell r="BK940" t="str">
            <v/>
          </cell>
          <cell r="BL940" t="str">
            <v/>
          </cell>
        </row>
        <row r="941">
          <cell r="A941" t="str">
            <v>23-1500713-000</v>
          </cell>
          <cell r="B941">
            <v>44813</v>
          </cell>
          <cell r="F941" t="str">
            <v>1500713</v>
          </cell>
          <cell r="H941">
            <v>50</v>
          </cell>
          <cell r="I941" t="str">
            <v>広島</v>
          </cell>
          <cell r="J941" t="str">
            <v>広島国際会議場</v>
          </cell>
          <cell r="K941" t="str">
            <v>ラン</v>
          </cell>
          <cell r="L941">
            <v>45120</v>
          </cell>
          <cell r="O941" t="str">
            <v>広島</v>
          </cell>
          <cell r="P941" t="str">
            <v>一般</v>
          </cell>
          <cell r="Q941">
            <v>1</v>
          </cell>
          <cell r="R941" t="str">
            <v>パナソニックリフォーム</v>
          </cell>
          <cell r="T941" t="str">
            <v>パナソニックリフォーム　</v>
          </cell>
          <cell r="W941" t="str">
            <v>　</v>
          </cell>
          <cell r="Y941" t="str">
            <v/>
          </cell>
          <cell r="BA941" t="str">
            <v/>
          </cell>
          <cell r="BB941" t="str">
            <v/>
          </cell>
          <cell r="BC941" t="str">
            <v/>
          </cell>
          <cell r="BD941" t="str">
            <v/>
          </cell>
          <cell r="BE941" t="str">
            <v/>
          </cell>
          <cell r="BF941" t="str">
            <v/>
          </cell>
          <cell r="BG941" t="str">
            <v>9:30</v>
          </cell>
          <cell r="BH941" t="str">
            <v>17:00</v>
          </cell>
          <cell r="BI941" t="str">
            <v>9:00</v>
          </cell>
          <cell r="BJ941" t="str">
            <v>17:10</v>
          </cell>
          <cell r="BK941" t="str">
            <v/>
          </cell>
          <cell r="BL941" t="str">
            <v/>
          </cell>
        </row>
        <row r="942">
          <cell r="A942" t="str">
            <v>23-1500713-000</v>
          </cell>
          <cell r="B942">
            <v>44813</v>
          </cell>
          <cell r="F942" t="str">
            <v>1500713</v>
          </cell>
          <cell r="H942">
            <v>50</v>
          </cell>
          <cell r="I942" t="str">
            <v>広島</v>
          </cell>
          <cell r="J942" t="str">
            <v>広島国際会議場</v>
          </cell>
          <cell r="K942" t="str">
            <v>ラン</v>
          </cell>
          <cell r="L942">
            <v>45120</v>
          </cell>
          <cell r="O942" t="str">
            <v>広島</v>
          </cell>
          <cell r="P942" t="str">
            <v>一般</v>
          </cell>
          <cell r="Q942">
            <v>1</v>
          </cell>
          <cell r="R942" t="str">
            <v>パナソニックリフォーム</v>
          </cell>
          <cell r="T942" t="str">
            <v>パナソニックリフォーム　</v>
          </cell>
          <cell r="W942" t="str">
            <v>　</v>
          </cell>
          <cell r="Y942" t="str">
            <v/>
          </cell>
          <cell r="BA942" t="str">
            <v/>
          </cell>
          <cell r="BB942" t="str">
            <v/>
          </cell>
          <cell r="BC942" t="str">
            <v/>
          </cell>
          <cell r="BD942" t="str">
            <v/>
          </cell>
          <cell r="BE942" t="str">
            <v/>
          </cell>
          <cell r="BF942" t="str">
            <v/>
          </cell>
          <cell r="BG942" t="str">
            <v>9:30</v>
          </cell>
          <cell r="BH942" t="str">
            <v>17:00</v>
          </cell>
          <cell r="BI942" t="str">
            <v>9:00</v>
          </cell>
          <cell r="BJ942" t="str">
            <v>17:10</v>
          </cell>
          <cell r="BK942" t="str">
            <v/>
          </cell>
          <cell r="BL942" t="str">
            <v/>
          </cell>
        </row>
        <row r="943">
          <cell r="A943" t="str">
            <v>23-1500713-000</v>
          </cell>
          <cell r="B943">
            <v>44813</v>
          </cell>
          <cell r="F943" t="str">
            <v>1500713</v>
          </cell>
          <cell r="H943">
            <v>50</v>
          </cell>
          <cell r="I943" t="str">
            <v>広島</v>
          </cell>
          <cell r="J943" t="str">
            <v>広島国際会議場</v>
          </cell>
          <cell r="K943" t="str">
            <v>ラン</v>
          </cell>
          <cell r="L943">
            <v>45120</v>
          </cell>
          <cell r="O943" t="str">
            <v>広島</v>
          </cell>
          <cell r="P943" t="str">
            <v>一般</v>
          </cell>
          <cell r="Q943">
            <v>1</v>
          </cell>
          <cell r="R943" t="str">
            <v>パナソニックリフォーム</v>
          </cell>
          <cell r="T943" t="str">
            <v>パナソニックリフォーム　</v>
          </cell>
          <cell r="W943" t="str">
            <v>　</v>
          </cell>
          <cell r="Y943" t="str">
            <v/>
          </cell>
          <cell r="BA943" t="str">
            <v/>
          </cell>
          <cell r="BB943" t="str">
            <v/>
          </cell>
          <cell r="BC943" t="str">
            <v/>
          </cell>
          <cell r="BD943" t="str">
            <v/>
          </cell>
          <cell r="BE943" t="str">
            <v/>
          </cell>
          <cell r="BF943" t="str">
            <v/>
          </cell>
          <cell r="BG943" t="str">
            <v>9:30</v>
          </cell>
          <cell r="BH943" t="str">
            <v>17:00</v>
          </cell>
          <cell r="BI943" t="str">
            <v>9:00</v>
          </cell>
          <cell r="BJ943" t="str">
            <v>17:10</v>
          </cell>
          <cell r="BK943" t="str">
            <v/>
          </cell>
          <cell r="BL943" t="str">
            <v/>
          </cell>
        </row>
        <row r="944">
          <cell r="A944" t="str">
            <v>23-1500713-000</v>
          </cell>
          <cell r="B944">
            <v>44813</v>
          </cell>
          <cell r="F944" t="str">
            <v>1500713</v>
          </cell>
          <cell r="H944">
            <v>50</v>
          </cell>
          <cell r="I944" t="str">
            <v>広島</v>
          </cell>
          <cell r="J944" t="str">
            <v>広島国際会議場</v>
          </cell>
          <cell r="K944" t="str">
            <v>ラン</v>
          </cell>
          <cell r="L944">
            <v>45120</v>
          </cell>
          <cell r="O944" t="str">
            <v>広島</v>
          </cell>
          <cell r="P944" t="str">
            <v>一般</v>
          </cell>
          <cell r="Q944">
            <v>1</v>
          </cell>
          <cell r="R944" t="str">
            <v>パナソニックリフォーム</v>
          </cell>
          <cell r="T944" t="str">
            <v>パナソニックリフォーム　</v>
          </cell>
          <cell r="W944" t="str">
            <v>　</v>
          </cell>
          <cell r="Y944" t="str">
            <v/>
          </cell>
          <cell r="BA944" t="str">
            <v/>
          </cell>
          <cell r="BB944" t="str">
            <v/>
          </cell>
          <cell r="BC944" t="str">
            <v/>
          </cell>
          <cell r="BD944" t="str">
            <v/>
          </cell>
          <cell r="BE944" t="str">
            <v/>
          </cell>
          <cell r="BF944" t="str">
            <v/>
          </cell>
          <cell r="BG944" t="str">
            <v>9:30</v>
          </cell>
          <cell r="BH944" t="str">
            <v>17:00</v>
          </cell>
          <cell r="BI944" t="str">
            <v>9:00</v>
          </cell>
          <cell r="BJ944" t="str">
            <v>17:10</v>
          </cell>
          <cell r="BK944" t="str">
            <v/>
          </cell>
          <cell r="BL944" t="str">
            <v/>
          </cell>
        </row>
        <row r="945">
          <cell r="A945" t="str">
            <v>23-1500713-000</v>
          </cell>
          <cell r="B945">
            <v>44813</v>
          </cell>
          <cell r="F945" t="str">
            <v>1500713</v>
          </cell>
          <cell r="H945">
            <v>50</v>
          </cell>
          <cell r="I945" t="str">
            <v>広島</v>
          </cell>
          <cell r="J945" t="str">
            <v>広島国際会議場</v>
          </cell>
          <cell r="K945" t="str">
            <v>ラン</v>
          </cell>
          <cell r="L945">
            <v>45120</v>
          </cell>
          <cell r="O945" t="str">
            <v>広島</v>
          </cell>
          <cell r="P945" t="str">
            <v>一般</v>
          </cell>
          <cell r="Q945">
            <v>1</v>
          </cell>
          <cell r="R945" t="str">
            <v>パナソニックリフォーム</v>
          </cell>
          <cell r="T945" t="str">
            <v>パナソニックリフォーム　</v>
          </cell>
          <cell r="W945" t="str">
            <v>　</v>
          </cell>
          <cell r="Y945" t="str">
            <v/>
          </cell>
          <cell r="BA945" t="str">
            <v/>
          </cell>
          <cell r="BB945" t="str">
            <v/>
          </cell>
          <cell r="BC945" t="str">
            <v/>
          </cell>
          <cell r="BD945" t="str">
            <v/>
          </cell>
          <cell r="BE945" t="str">
            <v/>
          </cell>
          <cell r="BF945" t="str">
            <v/>
          </cell>
          <cell r="BG945" t="str">
            <v>9:30</v>
          </cell>
          <cell r="BH945" t="str">
            <v>17:00</v>
          </cell>
          <cell r="BI945" t="str">
            <v>9:00</v>
          </cell>
          <cell r="BJ945" t="str">
            <v>17:10</v>
          </cell>
          <cell r="BK945" t="str">
            <v/>
          </cell>
          <cell r="BL945" t="str">
            <v/>
          </cell>
        </row>
        <row r="946">
          <cell r="A946" t="str">
            <v>23-1500713-000</v>
          </cell>
          <cell r="B946">
            <v>44813</v>
          </cell>
          <cell r="F946" t="str">
            <v>1500713</v>
          </cell>
          <cell r="H946">
            <v>50</v>
          </cell>
          <cell r="I946" t="str">
            <v>広島</v>
          </cell>
          <cell r="J946" t="str">
            <v>広島国際会議場</v>
          </cell>
          <cell r="K946" t="str">
            <v>ラン</v>
          </cell>
          <cell r="L946">
            <v>45120</v>
          </cell>
          <cell r="O946" t="str">
            <v>広島</v>
          </cell>
          <cell r="P946" t="str">
            <v>一般</v>
          </cell>
          <cell r="Q946">
            <v>1</v>
          </cell>
          <cell r="R946" t="str">
            <v>パナソニックリフォーム</v>
          </cell>
          <cell r="T946" t="str">
            <v>パナソニックリフォーム　</v>
          </cell>
          <cell r="W946" t="str">
            <v>　</v>
          </cell>
          <cell r="Y946" t="str">
            <v/>
          </cell>
          <cell r="BA946" t="str">
            <v/>
          </cell>
          <cell r="BB946" t="str">
            <v/>
          </cell>
          <cell r="BC946" t="str">
            <v/>
          </cell>
          <cell r="BD946" t="str">
            <v/>
          </cell>
          <cell r="BE946" t="str">
            <v/>
          </cell>
          <cell r="BF946" t="str">
            <v/>
          </cell>
          <cell r="BG946" t="str">
            <v>9:30</v>
          </cell>
          <cell r="BH946" t="str">
            <v>17:00</v>
          </cell>
          <cell r="BI946" t="str">
            <v>9:00</v>
          </cell>
          <cell r="BJ946" t="str">
            <v>17:10</v>
          </cell>
          <cell r="BK946" t="str">
            <v/>
          </cell>
          <cell r="BL946" t="str">
            <v/>
          </cell>
        </row>
        <row r="947">
          <cell r="A947" t="str">
            <v>23-1400720-000</v>
          </cell>
          <cell r="B947">
            <v>44813</v>
          </cell>
          <cell r="F947" t="str">
            <v>1400720</v>
          </cell>
          <cell r="H947">
            <v>40</v>
          </cell>
          <cell r="I947" t="str">
            <v>大阪</v>
          </cell>
          <cell r="J947" t="str">
            <v>天満研修センター</v>
          </cell>
          <cell r="K947" t="str">
            <v>101ホール</v>
          </cell>
          <cell r="L947">
            <v>45127</v>
          </cell>
          <cell r="O947" t="str">
            <v>大阪</v>
          </cell>
          <cell r="P947" t="str">
            <v>一般</v>
          </cell>
          <cell r="Q947">
            <v>1</v>
          </cell>
          <cell r="R947" t="str">
            <v>パナソニックリフォーム</v>
          </cell>
          <cell r="T947" t="str">
            <v>パナソニックリフォーム　</v>
          </cell>
          <cell r="W947" t="str">
            <v>　</v>
          </cell>
          <cell r="Y947" t="str">
            <v/>
          </cell>
          <cell r="BA947" t="str">
            <v/>
          </cell>
          <cell r="BB947" t="str">
            <v/>
          </cell>
          <cell r="BC947" t="str">
            <v/>
          </cell>
          <cell r="BD947" t="str">
            <v/>
          </cell>
          <cell r="BE947" t="str">
            <v/>
          </cell>
          <cell r="BF947" t="str">
            <v/>
          </cell>
          <cell r="BG947" t="str">
            <v>9:30</v>
          </cell>
          <cell r="BH947" t="str">
            <v>17:00</v>
          </cell>
          <cell r="BI947" t="str">
            <v>9:00</v>
          </cell>
          <cell r="BJ947" t="str">
            <v>17:10</v>
          </cell>
          <cell r="BK947" t="str">
            <v/>
          </cell>
          <cell r="BL947" t="str">
            <v/>
          </cell>
        </row>
        <row r="948">
          <cell r="A948" t="str">
            <v>23-1400720-000</v>
          </cell>
          <cell r="B948">
            <v>44813</v>
          </cell>
          <cell r="F948" t="str">
            <v>1400720</v>
          </cell>
          <cell r="H948">
            <v>40</v>
          </cell>
          <cell r="I948" t="str">
            <v>大阪</v>
          </cell>
          <cell r="J948" t="str">
            <v>天満研修センター</v>
          </cell>
          <cell r="K948" t="str">
            <v>101ホール</v>
          </cell>
          <cell r="L948">
            <v>45127</v>
          </cell>
          <cell r="O948" t="str">
            <v>大阪</v>
          </cell>
          <cell r="P948" t="str">
            <v>一般</v>
          </cell>
          <cell r="Q948">
            <v>1</v>
          </cell>
          <cell r="R948" t="str">
            <v>パナソニックリフォーム</v>
          </cell>
          <cell r="T948" t="str">
            <v>パナソニックリフォーム　</v>
          </cell>
          <cell r="W948" t="str">
            <v>　</v>
          </cell>
          <cell r="Y948" t="str">
            <v/>
          </cell>
          <cell r="BA948" t="str">
            <v/>
          </cell>
          <cell r="BB948" t="str">
            <v/>
          </cell>
          <cell r="BC948" t="str">
            <v/>
          </cell>
          <cell r="BD948" t="str">
            <v/>
          </cell>
          <cell r="BE948" t="str">
            <v/>
          </cell>
          <cell r="BF948" t="str">
            <v/>
          </cell>
          <cell r="BG948" t="str">
            <v>9:30</v>
          </cell>
          <cell r="BH948" t="str">
            <v>17:00</v>
          </cell>
          <cell r="BI948" t="str">
            <v>9:00</v>
          </cell>
          <cell r="BJ948" t="str">
            <v>17:10</v>
          </cell>
          <cell r="BK948" t="str">
            <v/>
          </cell>
          <cell r="BL948" t="str">
            <v/>
          </cell>
        </row>
        <row r="949">
          <cell r="A949" t="str">
            <v>23-1400720-000</v>
          </cell>
          <cell r="B949">
            <v>44813</v>
          </cell>
          <cell r="F949" t="str">
            <v>1400720</v>
          </cell>
          <cell r="H949">
            <v>40</v>
          </cell>
          <cell r="I949" t="str">
            <v>大阪</v>
          </cell>
          <cell r="J949" t="str">
            <v>天満研修センター</v>
          </cell>
          <cell r="K949" t="str">
            <v>101ホール</v>
          </cell>
          <cell r="L949">
            <v>45127</v>
          </cell>
          <cell r="O949" t="str">
            <v>大阪</v>
          </cell>
          <cell r="P949" t="str">
            <v>一般</v>
          </cell>
          <cell r="Q949">
            <v>1</v>
          </cell>
          <cell r="R949" t="str">
            <v>パナソニックリフォーム</v>
          </cell>
          <cell r="T949" t="str">
            <v>パナソニックリフォーム　</v>
          </cell>
          <cell r="W949" t="str">
            <v>　</v>
          </cell>
          <cell r="Y949" t="str">
            <v/>
          </cell>
          <cell r="BA949" t="str">
            <v/>
          </cell>
          <cell r="BB949" t="str">
            <v/>
          </cell>
          <cell r="BC949" t="str">
            <v/>
          </cell>
          <cell r="BD949" t="str">
            <v/>
          </cell>
          <cell r="BE949" t="str">
            <v/>
          </cell>
          <cell r="BF949" t="str">
            <v/>
          </cell>
          <cell r="BG949" t="str">
            <v>9:30</v>
          </cell>
          <cell r="BH949" t="str">
            <v>17:00</v>
          </cell>
          <cell r="BI949" t="str">
            <v>9:00</v>
          </cell>
          <cell r="BJ949" t="str">
            <v>17:10</v>
          </cell>
          <cell r="BK949" t="str">
            <v/>
          </cell>
          <cell r="BL949" t="str">
            <v/>
          </cell>
        </row>
        <row r="950">
          <cell r="A950" t="str">
            <v>23-1400720-000</v>
          </cell>
          <cell r="B950">
            <v>44813</v>
          </cell>
          <cell r="F950" t="str">
            <v>1400720</v>
          </cell>
          <cell r="H950">
            <v>40</v>
          </cell>
          <cell r="I950" t="str">
            <v>大阪</v>
          </cell>
          <cell r="J950" t="str">
            <v>天満研修センター</v>
          </cell>
          <cell r="K950" t="str">
            <v>101ホール</v>
          </cell>
          <cell r="L950">
            <v>45127</v>
          </cell>
          <cell r="O950" t="str">
            <v>大阪</v>
          </cell>
          <cell r="P950" t="str">
            <v>一般</v>
          </cell>
          <cell r="Q950">
            <v>1</v>
          </cell>
          <cell r="R950" t="str">
            <v>パナソニックリフォーム</v>
          </cell>
          <cell r="T950" t="str">
            <v>パナソニックリフォーム　</v>
          </cell>
          <cell r="W950" t="str">
            <v>　</v>
          </cell>
          <cell r="Y950" t="str">
            <v/>
          </cell>
          <cell r="BA950" t="str">
            <v/>
          </cell>
          <cell r="BB950" t="str">
            <v/>
          </cell>
          <cell r="BC950" t="str">
            <v/>
          </cell>
          <cell r="BD950" t="str">
            <v/>
          </cell>
          <cell r="BE950" t="str">
            <v/>
          </cell>
          <cell r="BF950" t="str">
            <v/>
          </cell>
          <cell r="BG950" t="str">
            <v>9:30</v>
          </cell>
          <cell r="BH950" t="str">
            <v>17:00</v>
          </cell>
          <cell r="BI950" t="str">
            <v>9:00</v>
          </cell>
          <cell r="BJ950" t="str">
            <v>17:10</v>
          </cell>
          <cell r="BK950" t="str">
            <v/>
          </cell>
          <cell r="BL950" t="str">
            <v/>
          </cell>
        </row>
        <row r="951">
          <cell r="A951" t="str">
            <v>23-1400720-000</v>
          </cell>
          <cell r="B951">
            <v>44813</v>
          </cell>
          <cell r="F951" t="str">
            <v>1400720</v>
          </cell>
          <cell r="H951">
            <v>40</v>
          </cell>
          <cell r="I951" t="str">
            <v>大阪</v>
          </cell>
          <cell r="J951" t="str">
            <v>天満研修センター</v>
          </cell>
          <cell r="K951" t="str">
            <v>101ホール</v>
          </cell>
          <cell r="L951">
            <v>45127</v>
          </cell>
          <cell r="O951" t="str">
            <v>大阪</v>
          </cell>
          <cell r="P951" t="str">
            <v>一般</v>
          </cell>
          <cell r="Q951">
            <v>1</v>
          </cell>
          <cell r="R951" t="str">
            <v>パナソニックリフォーム</v>
          </cell>
          <cell r="T951" t="str">
            <v>パナソニックリフォーム　</v>
          </cell>
          <cell r="W951" t="str">
            <v>　</v>
          </cell>
          <cell r="Y951" t="str">
            <v/>
          </cell>
          <cell r="BA951" t="str">
            <v/>
          </cell>
          <cell r="BB951" t="str">
            <v/>
          </cell>
          <cell r="BC951" t="str">
            <v/>
          </cell>
          <cell r="BD951" t="str">
            <v/>
          </cell>
          <cell r="BE951" t="str">
            <v/>
          </cell>
          <cell r="BF951" t="str">
            <v/>
          </cell>
          <cell r="BG951" t="str">
            <v>9:30</v>
          </cell>
          <cell r="BH951" t="str">
            <v>17:00</v>
          </cell>
          <cell r="BI951" t="str">
            <v>9:00</v>
          </cell>
          <cell r="BJ951" t="str">
            <v>17:10</v>
          </cell>
          <cell r="BK951" t="str">
            <v/>
          </cell>
          <cell r="BL951" t="str">
            <v/>
          </cell>
        </row>
        <row r="952">
          <cell r="A952" t="str">
            <v>23-1400720-000</v>
          </cell>
          <cell r="B952">
            <v>44813</v>
          </cell>
          <cell r="F952" t="str">
            <v>1400720</v>
          </cell>
          <cell r="H952">
            <v>40</v>
          </cell>
          <cell r="I952" t="str">
            <v>大阪</v>
          </cell>
          <cell r="J952" t="str">
            <v>天満研修センター</v>
          </cell>
          <cell r="K952" t="str">
            <v>101ホール</v>
          </cell>
          <cell r="L952">
            <v>45127</v>
          </cell>
          <cell r="O952" t="str">
            <v>大阪</v>
          </cell>
          <cell r="P952" t="str">
            <v>一般</v>
          </cell>
          <cell r="Q952">
            <v>1</v>
          </cell>
          <cell r="R952" t="str">
            <v>パナソニックリフォーム</v>
          </cell>
          <cell r="T952" t="str">
            <v>パナソニックリフォーム　</v>
          </cell>
          <cell r="W952" t="str">
            <v>　</v>
          </cell>
          <cell r="Y952" t="str">
            <v/>
          </cell>
          <cell r="BA952" t="str">
            <v/>
          </cell>
          <cell r="BB952" t="str">
            <v/>
          </cell>
          <cell r="BC952" t="str">
            <v/>
          </cell>
          <cell r="BD952" t="str">
            <v/>
          </cell>
          <cell r="BE952" t="str">
            <v/>
          </cell>
          <cell r="BF952" t="str">
            <v/>
          </cell>
          <cell r="BG952" t="str">
            <v>9:30</v>
          </cell>
          <cell r="BH952" t="str">
            <v>17:00</v>
          </cell>
          <cell r="BI952" t="str">
            <v>9:00</v>
          </cell>
          <cell r="BJ952" t="str">
            <v>17:10</v>
          </cell>
          <cell r="BK952" t="str">
            <v/>
          </cell>
          <cell r="BL952" t="str">
            <v/>
          </cell>
        </row>
        <row r="953">
          <cell r="A953" t="str">
            <v>23-1400720-000</v>
          </cell>
          <cell r="B953">
            <v>44813</v>
          </cell>
          <cell r="F953" t="str">
            <v>1400720</v>
          </cell>
          <cell r="H953">
            <v>40</v>
          </cell>
          <cell r="I953" t="str">
            <v>大阪</v>
          </cell>
          <cell r="J953" t="str">
            <v>天満研修センター</v>
          </cell>
          <cell r="K953" t="str">
            <v>101ホール</v>
          </cell>
          <cell r="L953">
            <v>45127</v>
          </cell>
          <cell r="O953" t="str">
            <v>大阪</v>
          </cell>
          <cell r="P953" t="str">
            <v>一般</v>
          </cell>
          <cell r="Q953">
            <v>1</v>
          </cell>
          <cell r="R953" t="str">
            <v>パナソニックリフォーム</v>
          </cell>
          <cell r="T953" t="str">
            <v>パナソニックリフォーム　</v>
          </cell>
          <cell r="W953" t="str">
            <v>　</v>
          </cell>
          <cell r="Y953" t="str">
            <v/>
          </cell>
          <cell r="BA953" t="str">
            <v/>
          </cell>
          <cell r="BB953" t="str">
            <v/>
          </cell>
          <cell r="BC953" t="str">
            <v/>
          </cell>
          <cell r="BD953" t="str">
            <v/>
          </cell>
          <cell r="BE953" t="str">
            <v/>
          </cell>
          <cell r="BF953" t="str">
            <v/>
          </cell>
          <cell r="BG953" t="str">
            <v>9:30</v>
          </cell>
          <cell r="BH953" t="str">
            <v>17:00</v>
          </cell>
          <cell r="BI953" t="str">
            <v>9:00</v>
          </cell>
          <cell r="BJ953" t="str">
            <v>17:10</v>
          </cell>
          <cell r="BK953" t="str">
            <v/>
          </cell>
          <cell r="BL953" t="str">
            <v/>
          </cell>
        </row>
        <row r="954">
          <cell r="A954" t="str">
            <v>23-1400720-000</v>
          </cell>
          <cell r="B954">
            <v>44813</v>
          </cell>
          <cell r="F954" t="str">
            <v>1400720</v>
          </cell>
          <cell r="H954">
            <v>40</v>
          </cell>
          <cell r="I954" t="str">
            <v>大阪</v>
          </cell>
          <cell r="J954" t="str">
            <v>天満研修センター</v>
          </cell>
          <cell r="K954" t="str">
            <v>101ホール</v>
          </cell>
          <cell r="L954">
            <v>45127</v>
          </cell>
          <cell r="O954" t="str">
            <v>大阪</v>
          </cell>
          <cell r="P954" t="str">
            <v>一般</v>
          </cell>
          <cell r="Q954">
            <v>1</v>
          </cell>
          <cell r="R954" t="str">
            <v>パナソニックリフォーム</v>
          </cell>
          <cell r="T954" t="str">
            <v>パナソニックリフォーム　</v>
          </cell>
          <cell r="W954" t="str">
            <v>　</v>
          </cell>
          <cell r="Y954" t="str">
            <v/>
          </cell>
          <cell r="BA954" t="str">
            <v/>
          </cell>
          <cell r="BB954" t="str">
            <v/>
          </cell>
          <cell r="BC954" t="str">
            <v/>
          </cell>
          <cell r="BD954" t="str">
            <v/>
          </cell>
          <cell r="BE954" t="str">
            <v/>
          </cell>
          <cell r="BF954" t="str">
            <v/>
          </cell>
          <cell r="BG954" t="str">
            <v>9:30</v>
          </cell>
          <cell r="BH954" t="str">
            <v>17:00</v>
          </cell>
          <cell r="BI954" t="str">
            <v>9:00</v>
          </cell>
          <cell r="BJ954" t="str">
            <v>17:10</v>
          </cell>
          <cell r="BK954" t="str">
            <v/>
          </cell>
          <cell r="BL954" t="str">
            <v/>
          </cell>
        </row>
        <row r="955">
          <cell r="A955" t="str">
            <v>23-1400720-000</v>
          </cell>
          <cell r="B955">
            <v>44813</v>
          </cell>
          <cell r="F955" t="str">
            <v>1400720</v>
          </cell>
          <cell r="H955">
            <v>40</v>
          </cell>
          <cell r="I955" t="str">
            <v>大阪</v>
          </cell>
          <cell r="J955" t="str">
            <v>天満研修センター</v>
          </cell>
          <cell r="K955" t="str">
            <v>101ホール</v>
          </cell>
          <cell r="L955">
            <v>45127</v>
          </cell>
          <cell r="O955" t="str">
            <v>大阪</v>
          </cell>
          <cell r="P955" t="str">
            <v>一般</v>
          </cell>
          <cell r="Q955">
            <v>1</v>
          </cell>
          <cell r="R955" t="str">
            <v>パナソニックリフォーム</v>
          </cell>
          <cell r="T955" t="str">
            <v>パナソニックリフォーム　</v>
          </cell>
          <cell r="W955" t="str">
            <v>　</v>
          </cell>
          <cell r="Y955" t="str">
            <v/>
          </cell>
          <cell r="BA955" t="str">
            <v/>
          </cell>
          <cell r="BB955" t="str">
            <v/>
          </cell>
          <cell r="BC955" t="str">
            <v/>
          </cell>
          <cell r="BD955" t="str">
            <v/>
          </cell>
          <cell r="BE955" t="str">
            <v/>
          </cell>
          <cell r="BF955" t="str">
            <v/>
          </cell>
          <cell r="BG955" t="str">
            <v>9:30</v>
          </cell>
          <cell r="BH955" t="str">
            <v>17:00</v>
          </cell>
          <cell r="BI955" t="str">
            <v>9:00</v>
          </cell>
          <cell r="BJ955" t="str">
            <v>17:10</v>
          </cell>
          <cell r="BK955" t="str">
            <v/>
          </cell>
          <cell r="BL955" t="str">
            <v/>
          </cell>
        </row>
        <row r="956">
          <cell r="A956" t="str">
            <v>23-1400720-000</v>
          </cell>
          <cell r="B956">
            <v>44813</v>
          </cell>
          <cell r="F956" t="str">
            <v>1400720</v>
          </cell>
          <cell r="H956">
            <v>40</v>
          </cell>
          <cell r="I956" t="str">
            <v>大阪</v>
          </cell>
          <cell r="J956" t="str">
            <v>天満研修センター</v>
          </cell>
          <cell r="K956" t="str">
            <v>101ホール</v>
          </cell>
          <cell r="L956">
            <v>45127</v>
          </cell>
          <cell r="O956" t="str">
            <v>大阪</v>
          </cell>
          <cell r="P956" t="str">
            <v>一般</v>
          </cell>
          <cell r="Q956">
            <v>1</v>
          </cell>
          <cell r="R956" t="str">
            <v>パナソニックリフォーム</v>
          </cell>
          <cell r="T956" t="str">
            <v>パナソニックリフォーム　</v>
          </cell>
          <cell r="W956" t="str">
            <v>　</v>
          </cell>
          <cell r="Y956" t="str">
            <v/>
          </cell>
          <cell r="BA956" t="str">
            <v/>
          </cell>
          <cell r="BB956" t="str">
            <v/>
          </cell>
          <cell r="BC956" t="str">
            <v/>
          </cell>
          <cell r="BD956" t="str">
            <v/>
          </cell>
          <cell r="BE956" t="str">
            <v/>
          </cell>
          <cell r="BF956" t="str">
            <v/>
          </cell>
          <cell r="BG956" t="str">
            <v>9:30</v>
          </cell>
          <cell r="BH956" t="str">
            <v>17:00</v>
          </cell>
          <cell r="BI956" t="str">
            <v>9:00</v>
          </cell>
          <cell r="BJ956" t="str">
            <v>17:10</v>
          </cell>
          <cell r="BK956" t="str">
            <v/>
          </cell>
          <cell r="BL956" t="str">
            <v/>
          </cell>
        </row>
        <row r="957">
          <cell r="A957" t="str">
            <v>23-1400720-000</v>
          </cell>
          <cell r="B957">
            <v>44813</v>
          </cell>
          <cell r="F957" t="str">
            <v>1400720</v>
          </cell>
          <cell r="H957">
            <v>40</v>
          </cell>
          <cell r="I957" t="str">
            <v>大阪</v>
          </cell>
          <cell r="J957" t="str">
            <v>天満研修センター</v>
          </cell>
          <cell r="K957" t="str">
            <v>101ホール</v>
          </cell>
          <cell r="L957">
            <v>45127</v>
          </cell>
          <cell r="O957" t="str">
            <v>大阪</v>
          </cell>
          <cell r="P957" t="str">
            <v>一般</v>
          </cell>
          <cell r="Q957">
            <v>1</v>
          </cell>
          <cell r="R957" t="str">
            <v>パナソニックリフォーム</v>
          </cell>
          <cell r="T957" t="str">
            <v>パナソニックリフォーム　</v>
          </cell>
          <cell r="W957" t="str">
            <v>　</v>
          </cell>
          <cell r="Y957" t="str">
            <v/>
          </cell>
          <cell r="BA957" t="str">
            <v/>
          </cell>
          <cell r="BB957" t="str">
            <v/>
          </cell>
          <cell r="BC957" t="str">
            <v/>
          </cell>
          <cell r="BD957" t="str">
            <v/>
          </cell>
          <cell r="BE957" t="str">
            <v/>
          </cell>
          <cell r="BF957" t="str">
            <v/>
          </cell>
          <cell r="BG957" t="str">
            <v>9:30</v>
          </cell>
          <cell r="BH957" t="str">
            <v>17:00</v>
          </cell>
          <cell r="BI957" t="str">
            <v>9:00</v>
          </cell>
          <cell r="BJ957" t="str">
            <v>17:10</v>
          </cell>
          <cell r="BK957" t="str">
            <v/>
          </cell>
          <cell r="BL957" t="str">
            <v/>
          </cell>
        </row>
        <row r="958">
          <cell r="A958" t="str">
            <v>23-1400720-000</v>
          </cell>
          <cell r="B958">
            <v>44813</v>
          </cell>
          <cell r="F958" t="str">
            <v>1400720</v>
          </cell>
          <cell r="H958">
            <v>40</v>
          </cell>
          <cell r="I958" t="str">
            <v>大阪</v>
          </cell>
          <cell r="J958" t="str">
            <v>天満研修センター</v>
          </cell>
          <cell r="K958" t="str">
            <v>101ホール</v>
          </cell>
          <cell r="L958">
            <v>45127</v>
          </cell>
          <cell r="O958" t="str">
            <v>大阪</v>
          </cell>
          <cell r="P958" t="str">
            <v>一般</v>
          </cell>
          <cell r="Q958">
            <v>1</v>
          </cell>
          <cell r="R958" t="str">
            <v>パナソニックリフォーム</v>
          </cell>
          <cell r="T958" t="str">
            <v>パナソニックリフォーム　</v>
          </cell>
          <cell r="W958" t="str">
            <v>　</v>
          </cell>
          <cell r="Y958" t="str">
            <v/>
          </cell>
          <cell r="BA958" t="str">
            <v/>
          </cell>
          <cell r="BB958" t="str">
            <v/>
          </cell>
          <cell r="BC958" t="str">
            <v/>
          </cell>
          <cell r="BD958" t="str">
            <v/>
          </cell>
          <cell r="BE958" t="str">
            <v/>
          </cell>
          <cell r="BF958" t="str">
            <v/>
          </cell>
          <cell r="BG958" t="str">
            <v>9:30</v>
          </cell>
          <cell r="BH958" t="str">
            <v>17:00</v>
          </cell>
          <cell r="BI958" t="str">
            <v>9:00</v>
          </cell>
          <cell r="BJ958" t="str">
            <v>17:10</v>
          </cell>
          <cell r="BK958" t="str">
            <v/>
          </cell>
          <cell r="BL958" t="str">
            <v/>
          </cell>
        </row>
        <row r="959">
          <cell r="A959" t="str">
            <v>23-1400720-000</v>
          </cell>
          <cell r="B959">
            <v>44813</v>
          </cell>
          <cell r="F959" t="str">
            <v>1400720</v>
          </cell>
          <cell r="H959">
            <v>40</v>
          </cell>
          <cell r="I959" t="str">
            <v>大阪</v>
          </cell>
          <cell r="J959" t="str">
            <v>天満研修センター</v>
          </cell>
          <cell r="K959" t="str">
            <v>101ホール</v>
          </cell>
          <cell r="L959">
            <v>45127</v>
          </cell>
          <cell r="O959" t="str">
            <v>大阪</v>
          </cell>
          <cell r="P959" t="str">
            <v>一般</v>
          </cell>
          <cell r="Q959">
            <v>1</v>
          </cell>
          <cell r="R959" t="str">
            <v>パナソニックリフォーム</v>
          </cell>
          <cell r="T959" t="str">
            <v>パナソニックリフォーム　</v>
          </cell>
          <cell r="W959" t="str">
            <v>　</v>
          </cell>
          <cell r="Y959" t="str">
            <v/>
          </cell>
          <cell r="BA959" t="str">
            <v/>
          </cell>
          <cell r="BB959" t="str">
            <v/>
          </cell>
          <cell r="BC959" t="str">
            <v/>
          </cell>
          <cell r="BD959" t="str">
            <v/>
          </cell>
          <cell r="BE959" t="str">
            <v/>
          </cell>
          <cell r="BF959" t="str">
            <v/>
          </cell>
          <cell r="BG959" t="str">
            <v>9:30</v>
          </cell>
          <cell r="BH959" t="str">
            <v>17:00</v>
          </cell>
          <cell r="BI959" t="str">
            <v>9:00</v>
          </cell>
          <cell r="BJ959" t="str">
            <v>17:10</v>
          </cell>
          <cell r="BK959" t="str">
            <v/>
          </cell>
          <cell r="BL959" t="str">
            <v/>
          </cell>
        </row>
        <row r="960">
          <cell r="A960" t="str">
            <v>23-1400720-000</v>
          </cell>
          <cell r="B960">
            <v>44813</v>
          </cell>
          <cell r="F960" t="str">
            <v>1400720</v>
          </cell>
          <cell r="H960">
            <v>40</v>
          </cell>
          <cell r="I960" t="str">
            <v>大阪</v>
          </cell>
          <cell r="J960" t="str">
            <v>天満研修センター</v>
          </cell>
          <cell r="K960" t="str">
            <v>101ホール</v>
          </cell>
          <cell r="L960">
            <v>45127</v>
          </cell>
          <cell r="O960" t="str">
            <v>大阪</v>
          </cell>
          <cell r="P960" t="str">
            <v>一般</v>
          </cell>
          <cell r="Q960">
            <v>1</v>
          </cell>
          <cell r="R960" t="str">
            <v>パナソニックリフォーム</v>
          </cell>
          <cell r="T960" t="str">
            <v>パナソニックリフォーム　</v>
          </cell>
          <cell r="W960" t="str">
            <v>　</v>
          </cell>
          <cell r="Y960" t="str">
            <v/>
          </cell>
          <cell r="BA960" t="str">
            <v/>
          </cell>
          <cell r="BB960" t="str">
            <v/>
          </cell>
          <cell r="BC960" t="str">
            <v/>
          </cell>
          <cell r="BD960" t="str">
            <v/>
          </cell>
          <cell r="BE960" t="str">
            <v/>
          </cell>
          <cell r="BF960" t="str">
            <v/>
          </cell>
          <cell r="BG960" t="str">
            <v>9:30</v>
          </cell>
          <cell r="BH960" t="str">
            <v>17:00</v>
          </cell>
          <cell r="BI960" t="str">
            <v>9:00</v>
          </cell>
          <cell r="BJ960" t="str">
            <v>17:10</v>
          </cell>
          <cell r="BK960" t="str">
            <v/>
          </cell>
          <cell r="BL960" t="str">
            <v/>
          </cell>
        </row>
        <row r="961">
          <cell r="A961" t="str">
            <v>23-1400720-000</v>
          </cell>
          <cell r="B961">
            <v>44813</v>
          </cell>
          <cell r="F961" t="str">
            <v>1400720</v>
          </cell>
          <cell r="H961">
            <v>40</v>
          </cell>
          <cell r="I961" t="str">
            <v>大阪</v>
          </cell>
          <cell r="J961" t="str">
            <v>天満研修センター</v>
          </cell>
          <cell r="K961" t="str">
            <v>101ホール</v>
          </cell>
          <cell r="L961">
            <v>45127</v>
          </cell>
          <cell r="O961" t="str">
            <v>大阪</v>
          </cell>
          <cell r="P961" t="str">
            <v>一般</v>
          </cell>
          <cell r="Q961">
            <v>1</v>
          </cell>
          <cell r="R961" t="str">
            <v>パナソニックリフォーム</v>
          </cell>
          <cell r="T961" t="str">
            <v>パナソニックリフォーム　</v>
          </cell>
          <cell r="W961" t="str">
            <v>　</v>
          </cell>
          <cell r="Y961" t="str">
            <v/>
          </cell>
          <cell r="BA961" t="str">
            <v/>
          </cell>
          <cell r="BB961" t="str">
            <v/>
          </cell>
          <cell r="BC961" t="str">
            <v/>
          </cell>
          <cell r="BD961" t="str">
            <v/>
          </cell>
          <cell r="BE961" t="str">
            <v/>
          </cell>
          <cell r="BF961" t="str">
            <v/>
          </cell>
          <cell r="BG961" t="str">
            <v>9:30</v>
          </cell>
          <cell r="BH961" t="str">
            <v>17:00</v>
          </cell>
          <cell r="BI961" t="str">
            <v>9:00</v>
          </cell>
          <cell r="BJ961" t="str">
            <v>17:10</v>
          </cell>
          <cell r="BK961" t="str">
            <v/>
          </cell>
          <cell r="BL961" t="str">
            <v/>
          </cell>
        </row>
        <row r="962">
          <cell r="A962" t="str">
            <v>23-1400720-000</v>
          </cell>
          <cell r="B962">
            <v>44813</v>
          </cell>
          <cell r="F962" t="str">
            <v>1400720</v>
          </cell>
          <cell r="H962">
            <v>40</v>
          </cell>
          <cell r="I962" t="str">
            <v>大阪</v>
          </cell>
          <cell r="J962" t="str">
            <v>天満研修センター</v>
          </cell>
          <cell r="K962" t="str">
            <v>101ホール</v>
          </cell>
          <cell r="L962">
            <v>45127</v>
          </cell>
          <cell r="O962" t="str">
            <v>大阪</v>
          </cell>
          <cell r="P962" t="str">
            <v>一般</v>
          </cell>
          <cell r="Q962">
            <v>1</v>
          </cell>
          <cell r="R962" t="str">
            <v>パナソニックリフォーム</v>
          </cell>
          <cell r="T962" t="str">
            <v>パナソニックリフォーム　</v>
          </cell>
          <cell r="W962" t="str">
            <v>　</v>
          </cell>
          <cell r="Y962" t="str">
            <v/>
          </cell>
          <cell r="BA962" t="str">
            <v/>
          </cell>
          <cell r="BB962" t="str">
            <v/>
          </cell>
          <cell r="BC962" t="str">
            <v/>
          </cell>
          <cell r="BD962" t="str">
            <v/>
          </cell>
          <cell r="BE962" t="str">
            <v/>
          </cell>
          <cell r="BF962" t="str">
            <v/>
          </cell>
          <cell r="BG962" t="str">
            <v>9:30</v>
          </cell>
          <cell r="BH962" t="str">
            <v>17:00</v>
          </cell>
          <cell r="BI962" t="str">
            <v>9:00</v>
          </cell>
          <cell r="BJ962" t="str">
            <v>17:10</v>
          </cell>
          <cell r="BK962" t="str">
            <v/>
          </cell>
          <cell r="BL962" t="str">
            <v/>
          </cell>
        </row>
        <row r="963">
          <cell r="A963" t="str">
            <v>23-1400720-000</v>
          </cell>
          <cell r="B963">
            <v>44813</v>
          </cell>
          <cell r="F963" t="str">
            <v>1400720</v>
          </cell>
          <cell r="H963">
            <v>40</v>
          </cell>
          <cell r="I963" t="str">
            <v>大阪</v>
          </cell>
          <cell r="J963" t="str">
            <v>天満研修センター</v>
          </cell>
          <cell r="K963" t="str">
            <v>101ホール</v>
          </cell>
          <cell r="L963">
            <v>45127</v>
          </cell>
          <cell r="O963" t="str">
            <v>大阪</v>
          </cell>
          <cell r="P963" t="str">
            <v>一般</v>
          </cell>
          <cell r="Q963">
            <v>1</v>
          </cell>
          <cell r="R963" t="str">
            <v>パナソニックリフォーム</v>
          </cell>
          <cell r="T963" t="str">
            <v>パナソニックリフォーム　</v>
          </cell>
          <cell r="W963" t="str">
            <v>　</v>
          </cell>
          <cell r="Y963" t="str">
            <v/>
          </cell>
          <cell r="BA963" t="str">
            <v/>
          </cell>
          <cell r="BB963" t="str">
            <v/>
          </cell>
          <cell r="BC963" t="str">
            <v/>
          </cell>
          <cell r="BD963" t="str">
            <v/>
          </cell>
          <cell r="BE963" t="str">
            <v/>
          </cell>
          <cell r="BF963" t="str">
            <v/>
          </cell>
          <cell r="BG963" t="str">
            <v>9:30</v>
          </cell>
          <cell r="BH963" t="str">
            <v>17:00</v>
          </cell>
          <cell r="BI963" t="str">
            <v>9:00</v>
          </cell>
          <cell r="BJ963" t="str">
            <v>17:10</v>
          </cell>
          <cell r="BK963" t="str">
            <v/>
          </cell>
          <cell r="BL963" t="str">
            <v/>
          </cell>
        </row>
        <row r="964">
          <cell r="A964" t="str">
            <v>23-1400720-000</v>
          </cell>
          <cell r="B964">
            <v>44813</v>
          </cell>
          <cell r="F964" t="str">
            <v>1400720</v>
          </cell>
          <cell r="H964">
            <v>40</v>
          </cell>
          <cell r="I964" t="str">
            <v>大阪</v>
          </cell>
          <cell r="J964" t="str">
            <v>天満研修センター</v>
          </cell>
          <cell r="K964" t="str">
            <v>101ホール</v>
          </cell>
          <cell r="L964">
            <v>45127</v>
          </cell>
          <cell r="O964" t="str">
            <v>大阪</v>
          </cell>
          <cell r="P964" t="str">
            <v>一般</v>
          </cell>
          <cell r="Q964">
            <v>1</v>
          </cell>
          <cell r="R964" t="str">
            <v>パナソニックリフォーム</v>
          </cell>
          <cell r="T964" t="str">
            <v>パナソニックリフォーム　</v>
          </cell>
          <cell r="W964" t="str">
            <v>　</v>
          </cell>
          <cell r="Y964" t="str">
            <v/>
          </cell>
          <cell r="BA964" t="str">
            <v/>
          </cell>
          <cell r="BB964" t="str">
            <v/>
          </cell>
          <cell r="BC964" t="str">
            <v/>
          </cell>
          <cell r="BD964" t="str">
            <v/>
          </cell>
          <cell r="BE964" t="str">
            <v/>
          </cell>
          <cell r="BF964" t="str">
            <v/>
          </cell>
          <cell r="BG964" t="str">
            <v>9:30</v>
          </cell>
          <cell r="BH964" t="str">
            <v>17:00</v>
          </cell>
          <cell r="BI964" t="str">
            <v>9:00</v>
          </cell>
          <cell r="BJ964" t="str">
            <v>17:10</v>
          </cell>
          <cell r="BK964" t="str">
            <v/>
          </cell>
          <cell r="BL964" t="str">
            <v/>
          </cell>
        </row>
        <row r="965">
          <cell r="A965" t="str">
            <v>23-1400720-000</v>
          </cell>
          <cell r="B965">
            <v>44813</v>
          </cell>
          <cell r="F965" t="str">
            <v>1400720</v>
          </cell>
          <cell r="H965">
            <v>40</v>
          </cell>
          <cell r="I965" t="str">
            <v>大阪</v>
          </cell>
          <cell r="J965" t="str">
            <v>天満研修センター</v>
          </cell>
          <cell r="K965" t="str">
            <v>101ホール</v>
          </cell>
          <cell r="L965">
            <v>45127</v>
          </cell>
          <cell r="O965" t="str">
            <v>大阪</v>
          </cell>
          <cell r="P965" t="str">
            <v>一般</v>
          </cell>
          <cell r="Q965">
            <v>1</v>
          </cell>
          <cell r="R965" t="str">
            <v>パナソニックリフォーム</v>
          </cell>
          <cell r="T965" t="str">
            <v>パナソニックリフォーム　</v>
          </cell>
          <cell r="W965" t="str">
            <v>　</v>
          </cell>
          <cell r="Y965" t="str">
            <v/>
          </cell>
          <cell r="BA965" t="str">
            <v/>
          </cell>
          <cell r="BB965" t="str">
            <v/>
          </cell>
          <cell r="BC965" t="str">
            <v/>
          </cell>
          <cell r="BD965" t="str">
            <v/>
          </cell>
          <cell r="BE965" t="str">
            <v/>
          </cell>
          <cell r="BF965" t="str">
            <v/>
          </cell>
          <cell r="BG965" t="str">
            <v>9:30</v>
          </cell>
          <cell r="BH965" t="str">
            <v>17:00</v>
          </cell>
          <cell r="BI965" t="str">
            <v>9:00</v>
          </cell>
          <cell r="BJ965" t="str">
            <v>17:10</v>
          </cell>
          <cell r="BK965" t="str">
            <v/>
          </cell>
          <cell r="BL965" t="str">
            <v/>
          </cell>
        </row>
        <row r="966">
          <cell r="A966" t="str">
            <v>23-1400720-000</v>
          </cell>
          <cell r="B966">
            <v>44813</v>
          </cell>
          <cell r="F966" t="str">
            <v>1400720</v>
          </cell>
          <cell r="H966">
            <v>40</v>
          </cell>
          <cell r="I966" t="str">
            <v>大阪</v>
          </cell>
          <cell r="J966" t="str">
            <v>天満研修センター</v>
          </cell>
          <cell r="K966" t="str">
            <v>101ホール</v>
          </cell>
          <cell r="L966">
            <v>45127</v>
          </cell>
          <cell r="O966" t="str">
            <v>大阪</v>
          </cell>
          <cell r="P966" t="str">
            <v>一般</v>
          </cell>
          <cell r="Q966">
            <v>1</v>
          </cell>
          <cell r="R966" t="str">
            <v>パナソニックリフォーム</v>
          </cell>
          <cell r="T966" t="str">
            <v>パナソニックリフォーム　</v>
          </cell>
          <cell r="W966" t="str">
            <v>　</v>
          </cell>
          <cell r="Y966" t="str">
            <v/>
          </cell>
          <cell r="BA966" t="str">
            <v/>
          </cell>
          <cell r="BB966" t="str">
            <v/>
          </cell>
          <cell r="BC966" t="str">
            <v/>
          </cell>
          <cell r="BD966" t="str">
            <v/>
          </cell>
          <cell r="BE966" t="str">
            <v/>
          </cell>
          <cell r="BF966" t="str">
            <v/>
          </cell>
          <cell r="BG966" t="str">
            <v>9:30</v>
          </cell>
          <cell r="BH966" t="str">
            <v>17:00</v>
          </cell>
          <cell r="BI966" t="str">
            <v>9:00</v>
          </cell>
          <cell r="BJ966" t="str">
            <v>17:10</v>
          </cell>
          <cell r="BK966" t="str">
            <v/>
          </cell>
          <cell r="BL966" t="str">
            <v/>
          </cell>
        </row>
        <row r="967">
          <cell r="A967" t="str">
            <v>23-1400720-000</v>
          </cell>
          <cell r="B967">
            <v>44813</v>
          </cell>
          <cell r="F967" t="str">
            <v>1400720</v>
          </cell>
          <cell r="H967">
            <v>40</v>
          </cell>
          <cell r="I967" t="str">
            <v>大阪</v>
          </cell>
          <cell r="J967" t="str">
            <v>天満研修センター</v>
          </cell>
          <cell r="K967" t="str">
            <v>101ホール</v>
          </cell>
          <cell r="L967">
            <v>45127</v>
          </cell>
          <cell r="O967" t="str">
            <v>大阪</v>
          </cell>
          <cell r="P967" t="str">
            <v>一般</v>
          </cell>
          <cell r="Q967">
            <v>1</v>
          </cell>
          <cell r="R967" t="str">
            <v>パナソニックリフォーム</v>
          </cell>
          <cell r="T967" t="str">
            <v>パナソニックリフォーム　</v>
          </cell>
          <cell r="W967" t="str">
            <v>　</v>
          </cell>
          <cell r="Y967" t="str">
            <v/>
          </cell>
          <cell r="BA967" t="str">
            <v/>
          </cell>
          <cell r="BB967" t="str">
            <v/>
          </cell>
          <cell r="BC967" t="str">
            <v/>
          </cell>
          <cell r="BD967" t="str">
            <v/>
          </cell>
          <cell r="BE967" t="str">
            <v/>
          </cell>
          <cell r="BF967" t="str">
            <v/>
          </cell>
          <cell r="BG967" t="str">
            <v>9:30</v>
          </cell>
          <cell r="BH967" t="str">
            <v>17:00</v>
          </cell>
          <cell r="BI967" t="str">
            <v>9:00</v>
          </cell>
          <cell r="BJ967" t="str">
            <v>17:10</v>
          </cell>
          <cell r="BK967" t="str">
            <v/>
          </cell>
          <cell r="BL967" t="str">
            <v/>
          </cell>
        </row>
        <row r="968">
          <cell r="A968" t="str">
            <v>23-1400720-000</v>
          </cell>
          <cell r="B968">
            <v>44813</v>
          </cell>
          <cell r="F968" t="str">
            <v>1400720</v>
          </cell>
          <cell r="H968">
            <v>40</v>
          </cell>
          <cell r="I968" t="str">
            <v>大阪</v>
          </cell>
          <cell r="J968" t="str">
            <v>天満研修センター</v>
          </cell>
          <cell r="K968" t="str">
            <v>101ホール</v>
          </cell>
          <cell r="L968">
            <v>45127</v>
          </cell>
          <cell r="O968" t="str">
            <v>大阪</v>
          </cell>
          <cell r="P968" t="str">
            <v>一般</v>
          </cell>
          <cell r="Q968">
            <v>1</v>
          </cell>
          <cell r="R968" t="str">
            <v>パナソニックリフォーム</v>
          </cell>
          <cell r="T968" t="str">
            <v>パナソニックリフォーム　</v>
          </cell>
          <cell r="W968" t="str">
            <v>　</v>
          </cell>
          <cell r="Y968" t="str">
            <v/>
          </cell>
          <cell r="BA968" t="str">
            <v/>
          </cell>
          <cell r="BB968" t="str">
            <v/>
          </cell>
          <cell r="BC968" t="str">
            <v/>
          </cell>
          <cell r="BD968" t="str">
            <v/>
          </cell>
          <cell r="BE968" t="str">
            <v/>
          </cell>
          <cell r="BF968" t="str">
            <v/>
          </cell>
          <cell r="BG968" t="str">
            <v>9:30</v>
          </cell>
          <cell r="BH968" t="str">
            <v>17:00</v>
          </cell>
          <cell r="BI968" t="str">
            <v>9:00</v>
          </cell>
          <cell r="BJ968" t="str">
            <v>17:10</v>
          </cell>
          <cell r="BK968" t="str">
            <v/>
          </cell>
          <cell r="BL968" t="str">
            <v/>
          </cell>
        </row>
        <row r="969">
          <cell r="A969" t="str">
            <v>23-1400720-000</v>
          </cell>
          <cell r="B969">
            <v>44813</v>
          </cell>
          <cell r="F969" t="str">
            <v>1400720</v>
          </cell>
          <cell r="H969">
            <v>40</v>
          </cell>
          <cell r="I969" t="str">
            <v>大阪</v>
          </cell>
          <cell r="J969" t="str">
            <v>天満研修センター</v>
          </cell>
          <cell r="K969" t="str">
            <v>101ホール</v>
          </cell>
          <cell r="L969">
            <v>45127</v>
          </cell>
          <cell r="O969" t="str">
            <v>大阪</v>
          </cell>
          <cell r="P969" t="str">
            <v>一般</v>
          </cell>
          <cell r="Q969">
            <v>1</v>
          </cell>
          <cell r="R969" t="str">
            <v>パナソニックリフォーム</v>
          </cell>
          <cell r="T969" t="str">
            <v>パナソニックリフォーム　</v>
          </cell>
          <cell r="W969" t="str">
            <v>　</v>
          </cell>
          <cell r="Y969" t="str">
            <v/>
          </cell>
          <cell r="BA969" t="str">
            <v/>
          </cell>
          <cell r="BB969" t="str">
            <v/>
          </cell>
          <cell r="BC969" t="str">
            <v/>
          </cell>
          <cell r="BD969" t="str">
            <v/>
          </cell>
          <cell r="BE969" t="str">
            <v/>
          </cell>
          <cell r="BF969" t="str">
            <v/>
          </cell>
          <cell r="BG969" t="str">
            <v>9:30</v>
          </cell>
          <cell r="BH969" t="str">
            <v>17:00</v>
          </cell>
          <cell r="BI969" t="str">
            <v>9:00</v>
          </cell>
          <cell r="BJ969" t="str">
            <v>17:10</v>
          </cell>
          <cell r="BK969" t="str">
            <v/>
          </cell>
          <cell r="BL969" t="str">
            <v/>
          </cell>
        </row>
        <row r="970">
          <cell r="A970" t="str">
            <v>23-1400720-000</v>
          </cell>
          <cell r="B970">
            <v>44841</v>
          </cell>
          <cell r="F970" t="str">
            <v>1400720</v>
          </cell>
          <cell r="H970">
            <v>40</v>
          </cell>
          <cell r="I970" t="str">
            <v>大阪</v>
          </cell>
          <cell r="J970" t="str">
            <v>天満研修センター</v>
          </cell>
          <cell r="K970" t="str">
            <v>101ホール</v>
          </cell>
          <cell r="L970">
            <v>45127</v>
          </cell>
          <cell r="O970" t="str">
            <v>大阪</v>
          </cell>
          <cell r="P970" t="str">
            <v>一般</v>
          </cell>
          <cell r="Q970">
            <v>1</v>
          </cell>
          <cell r="R970" t="str">
            <v>パナソニックリフォーム</v>
          </cell>
          <cell r="S970" t="str">
            <v>近畿支社神戸営業部</v>
          </cell>
          <cell r="T970" t="str">
            <v>パナソニックリフォーム　近畿支社神戸営業部</v>
          </cell>
          <cell r="U970" t="str">
            <v>北脇</v>
          </cell>
          <cell r="W970" t="str">
            <v>北脇　</v>
          </cell>
          <cell r="Y970" t="str">
            <v/>
          </cell>
          <cell r="BA970" t="str">
            <v/>
          </cell>
          <cell r="BB970" t="str">
            <v/>
          </cell>
          <cell r="BC970" t="str">
            <v/>
          </cell>
          <cell r="BD970" t="str">
            <v/>
          </cell>
          <cell r="BE970" t="str">
            <v/>
          </cell>
          <cell r="BF970" t="str">
            <v/>
          </cell>
          <cell r="BG970" t="str">
            <v>9:30</v>
          </cell>
          <cell r="BH970" t="str">
            <v>17:00</v>
          </cell>
          <cell r="BI970" t="str">
            <v>9:00</v>
          </cell>
          <cell r="BJ970" t="str">
            <v>17:10</v>
          </cell>
          <cell r="BK970" t="str">
            <v/>
          </cell>
          <cell r="BL970" t="str">
            <v/>
          </cell>
        </row>
        <row r="971">
          <cell r="A971" t="str">
            <v>23-1400720-000</v>
          </cell>
          <cell r="B971">
            <v>44841</v>
          </cell>
          <cell r="F971" t="str">
            <v>1400720</v>
          </cell>
          <cell r="H971">
            <v>40</v>
          </cell>
          <cell r="I971" t="str">
            <v>大阪</v>
          </cell>
          <cell r="J971" t="str">
            <v>天満研修センター</v>
          </cell>
          <cell r="K971" t="str">
            <v>101ホール</v>
          </cell>
          <cell r="L971">
            <v>45127</v>
          </cell>
          <cell r="O971" t="str">
            <v>大阪</v>
          </cell>
          <cell r="P971" t="str">
            <v>一般</v>
          </cell>
          <cell r="Q971">
            <v>1</v>
          </cell>
          <cell r="R971" t="str">
            <v>パナソニックリフォーム</v>
          </cell>
          <cell r="S971" t="str">
            <v>近畿支社神戸営業部</v>
          </cell>
          <cell r="T971" t="str">
            <v>パナソニックリフォーム　近畿支社神戸営業部</v>
          </cell>
          <cell r="U971" t="str">
            <v>中道</v>
          </cell>
          <cell r="W971" t="str">
            <v>中道　</v>
          </cell>
          <cell r="Y971" t="str">
            <v/>
          </cell>
          <cell r="BA971" t="str">
            <v/>
          </cell>
          <cell r="BB971" t="str">
            <v/>
          </cell>
          <cell r="BC971" t="str">
            <v/>
          </cell>
          <cell r="BD971" t="str">
            <v/>
          </cell>
          <cell r="BE971" t="str">
            <v/>
          </cell>
          <cell r="BF971" t="str">
            <v/>
          </cell>
          <cell r="BG971" t="str">
            <v>9:30</v>
          </cell>
          <cell r="BH971" t="str">
            <v>17:00</v>
          </cell>
          <cell r="BI971" t="str">
            <v>9:00</v>
          </cell>
          <cell r="BJ971" t="str">
            <v>17:10</v>
          </cell>
          <cell r="BK971" t="str">
            <v/>
          </cell>
          <cell r="BL971" t="str">
            <v/>
          </cell>
        </row>
        <row r="972">
          <cell r="A972" t="str">
            <v>23-1400720-000</v>
          </cell>
          <cell r="B972">
            <v>44841</v>
          </cell>
          <cell r="F972" t="str">
            <v>1400720</v>
          </cell>
          <cell r="H972">
            <v>40</v>
          </cell>
          <cell r="I972" t="str">
            <v>大阪</v>
          </cell>
          <cell r="J972" t="str">
            <v>天満研修センター</v>
          </cell>
          <cell r="K972" t="str">
            <v>101ホール</v>
          </cell>
          <cell r="L972">
            <v>45127</v>
          </cell>
          <cell r="O972" t="str">
            <v>大阪</v>
          </cell>
          <cell r="P972" t="str">
            <v>一般</v>
          </cell>
          <cell r="Q972">
            <v>1</v>
          </cell>
          <cell r="R972" t="str">
            <v>パナソニックリフォーム</v>
          </cell>
          <cell r="S972" t="str">
            <v>近畿支社神戸営業部</v>
          </cell>
          <cell r="T972" t="str">
            <v>パナソニックリフォーム　近畿支社神戸営業部</v>
          </cell>
          <cell r="U972" t="str">
            <v>森永</v>
          </cell>
          <cell r="W972" t="str">
            <v>森永　</v>
          </cell>
          <cell r="Y972" t="str">
            <v/>
          </cell>
          <cell r="BA972" t="str">
            <v/>
          </cell>
          <cell r="BB972" t="str">
            <v/>
          </cell>
          <cell r="BC972" t="str">
            <v/>
          </cell>
          <cell r="BD972" t="str">
            <v/>
          </cell>
          <cell r="BE972" t="str">
            <v/>
          </cell>
          <cell r="BF972" t="str">
            <v/>
          </cell>
          <cell r="BG972" t="str">
            <v>9:30</v>
          </cell>
          <cell r="BH972" t="str">
            <v>17:00</v>
          </cell>
          <cell r="BI972" t="str">
            <v>9:00</v>
          </cell>
          <cell r="BJ972" t="str">
            <v>17:10</v>
          </cell>
          <cell r="BK972" t="str">
            <v/>
          </cell>
          <cell r="BL972" t="str">
            <v/>
          </cell>
        </row>
        <row r="973">
          <cell r="A973" t="str">
            <v>23-1400720-000</v>
          </cell>
          <cell r="B973">
            <v>44841</v>
          </cell>
          <cell r="F973" t="str">
            <v>1400720</v>
          </cell>
          <cell r="H973">
            <v>40</v>
          </cell>
          <cell r="I973" t="str">
            <v>大阪</v>
          </cell>
          <cell r="J973" t="str">
            <v>天満研修センター</v>
          </cell>
          <cell r="K973" t="str">
            <v>101ホール</v>
          </cell>
          <cell r="L973">
            <v>45127</v>
          </cell>
          <cell r="O973" t="str">
            <v>大阪</v>
          </cell>
          <cell r="P973" t="str">
            <v>一般</v>
          </cell>
          <cell r="Q973">
            <v>1</v>
          </cell>
          <cell r="R973" t="str">
            <v>パナソニックリフォーム</v>
          </cell>
          <cell r="S973" t="str">
            <v>近畿支社神戸営業部</v>
          </cell>
          <cell r="T973" t="str">
            <v>パナソニックリフォーム　近畿支社神戸営業部</v>
          </cell>
          <cell r="U973" t="str">
            <v>古閑</v>
          </cell>
          <cell r="W973" t="str">
            <v>古閑　</v>
          </cell>
          <cell r="Y973" t="str">
            <v/>
          </cell>
          <cell r="BA973" t="str">
            <v/>
          </cell>
          <cell r="BB973" t="str">
            <v/>
          </cell>
          <cell r="BC973" t="str">
            <v/>
          </cell>
          <cell r="BD973" t="str">
            <v/>
          </cell>
          <cell r="BE973" t="str">
            <v/>
          </cell>
          <cell r="BF973" t="str">
            <v/>
          </cell>
          <cell r="BG973" t="str">
            <v>9:30</v>
          </cell>
          <cell r="BH973" t="str">
            <v>17:00</v>
          </cell>
          <cell r="BI973" t="str">
            <v>9:00</v>
          </cell>
          <cell r="BJ973" t="str">
            <v>17:10</v>
          </cell>
          <cell r="BK973" t="str">
            <v/>
          </cell>
          <cell r="BL973" t="str">
            <v/>
          </cell>
        </row>
        <row r="974">
          <cell r="A974" t="str">
            <v>23-1400720-000</v>
          </cell>
          <cell r="B974">
            <v>44841</v>
          </cell>
          <cell r="F974" t="str">
            <v>1400720</v>
          </cell>
          <cell r="H974">
            <v>40</v>
          </cell>
          <cell r="I974" t="str">
            <v>大阪</v>
          </cell>
          <cell r="J974" t="str">
            <v>天満研修センター</v>
          </cell>
          <cell r="K974" t="str">
            <v>101ホール</v>
          </cell>
          <cell r="L974">
            <v>45127</v>
          </cell>
          <cell r="O974" t="str">
            <v>大阪</v>
          </cell>
          <cell r="P974" t="str">
            <v>一般</v>
          </cell>
          <cell r="Q974">
            <v>1</v>
          </cell>
          <cell r="R974" t="str">
            <v>パナソニックリフォーム</v>
          </cell>
          <cell r="S974" t="str">
            <v>近畿支社神戸営業部</v>
          </cell>
          <cell r="T974" t="str">
            <v>パナソニックリフォーム　近畿支社神戸営業部</v>
          </cell>
          <cell r="U974" t="str">
            <v>寿先</v>
          </cell>
          <cell r="W974" t="str">
            <v>寿先　</v>
          </cell>
          <cell r="Y974" t="str">
            <v/>
          </cell>
          <cell r="BA974" t="str">
            <v/>
          </cell>
          <cell r="BB974" t="str">
            <v/>
          </cell>
          <cell r="BC974" t="str">
            <v/>
          </cell>
          <cell r="BD974" t="str">
            <v/>
          </cell>
          <cell r="BE974" t="str">
            <v/>
          </cell>
          <cell r="BF974" t="str">
            <v/>
          </cell>
          <cell r="BG974" t="str">
            <v>9:30</v>
          </cell>
          <cell r="BH974" t="str">
            <v>17:00</v>
          </cell>
          <cell r="BI974" t="str">
            <v>9:00</v>
          </cell>
          <cell r="BJ974" t="str">
            <v>17:10</v>
          </cell>
          <cell r="BK974" t="str">
            <v/>
          </cell>
          <cell r="BL974" t="str">
            <v/>
          </cell>
        </row>
        <row r="975">
          <cell r="A975" t="str">
            <v>23-1400720-000</v>
          </cell>
          <cell r="B975">
            <v>44841</v>
          </cell>
          <cell r="F975" t="str">
            <v>1400720</v>
          </cell>
          <cell r="H975">
            <v>40</v>
          </cell>
          <cell r="I975" t="str">
            <v>大阪</v>
          </cell>
          <cell r="J975" t="str">
            <v>天満研修センター</v>
          </cell>
          <cell r="K975" t="str">
            <v>101ホール</v>
          </cell>
          <cell r="L975">
            <v>45127</v>
          </cell>
          <cell r="O975" t="str">
            <v>大阪</v>
          </cell>
          <cell r="P975" t="str">
            <v>一般</v>
          </cell>
          <cell r="Q975">
            <v>1</v>
          </cell>
          <cell r="R975" t="str">
            <v>パナソニックリフォーム</v>
          </cell>
          <cell r="S975" t="str">
            <v>近畿支社神戸営業部</v>
          </cell>
          <cell r="T975" t="str">
            <v>パナソニックリフォーム　近畿支社神戸営業部</v>
          </cell>
          <cell r="U975" t="str">
            <v>藤森</v>
          </cell>
          <cell r="W975" t="str">
            <v>藤森　</v>
          </cell>
          <cell r="Y975" t="str">
            <v/>
          </cell>
          <cell r="BA975" t="str">
            <v/>
          </cell>
          <cell r="BB975" t="str">
            <v/>
          </cell>
          <cell r="BC975" t="str">
            <v/>
          </cell>
          <cell r="BD975" t="str">
            <v/>
          </cell>
          <cell r="BE975" t="str">
            <v/>
          </cell>
          <cell r="BF975" t="str">
            <v/>
          </cell>
          <cell r="BG975" t="str">
            <v>9:30</v>
          </cell>
          <cell r="BH975" t="str">
            <v>17:00</v>
          </cell>
          <cell r="BI975" t="str">
            <v>9:00</v>
          </cell>
          <cell r="BJ975" t="str">
            <v>17:10</v>
          </cell>
          <cell r="BK975" t="str">
            <v/>
          </cell>
          <cell r="BL975" t="str">
            <v/>
          </cell>
        </row>
        <row r="976">
          <cell r="A976" t="str">
            <v>23-1400720-000</v>
          </cell>
          <cell r="B976">
            <v>44841</v>
          </cell>
          <cell r="F976" t="str">
            <v>1400720</v>
          </cell>
          <cell r="H976">
            <v>40</v>
          </cell>
          <cell r="I976" t="str">
            <v>大阪</v>
          </cell>
          <cell r="J976" t="str">
            <v>天満研修センター</v>
          </cell>
          <cell r="K976" t="str">
            <v>101ホール</v>
          </cell>
          <cell r="L976">
            <v>45127</v>
          </cell>
          <cell r="O976" t="str">
            <v>大阪</v>
          </cell>
          <cell r="P976" t="str">
            <v>一般</v>
          </cell>
          <cell r="Q976">
            <v>1</v>
          </cell>
          <cell r="R976" t="str">
            <v>パナソニックリフォーム</v>
          </cell>
          <cell r="S976" t="str">
            <v>近畿支社神戸営業部</v>
          </cell>
          <cell r="T976" t="str">
            <v>パナソニックリフォーム　近畿支社神戸営業部</v>
          </cell>
          <cell r="U976" t="str">
            <v>安部</v>
          </cell>
          <cell r="W976" t="str">
            <v>安部　</v>
          </cell>
          <cell r="Y976" t="str">
            <v/>
          </cell>
          <cell r="BA976" t="str">
            <v/>
          </cell>
          <cell r="BB976" t="str">
            <v/>
          </cell>
          <cell r="BC976" t="str">
            <v/>
          </cell>
          <cell r="BD976" t="str">
            <v/>
          </cell>
          <cell r="BE976" t="str">
            <v/>
          </cell>
          <cell r="BF976" t="str">
            <v/>
          </cell>
          <cell r="BG976" t="str">
            <v>9:30</v>
          </cell>
          <cell r="BH976" t="str">
            <v>17:00</v>
          </cell>
          <cell r="BI976" t="str">
            <v>9:00</v>
          </cell>
          <cell r="BJ976" t="str">
            <v>17:10</v>
          </cell>
          <cell r="BK976" t="str">
            <v/>
          </cell>
          <cell r="BL976" t="str">
            <v/>
          </cell>
        </row>
        <row r="977">
          <cell r="A977" t="str">
            <v>23-1040809-000</v>
          </cell>
          <cell r="B977">
            <v>44813</v>
          </cell>
          <cell r="F977" t="str">
            <v>1040809</v>
          </cell>
          <cell r="H977">
            <v>4</v>
          </cell>
          <cell r="I977" t="str">
            <v>東京(飯田橋)</v>
          </cell>
          <cell r="J977" t="str">
            <v>家の光会館</v>
          </cell>
          <cell r="K977" t="str">
            <v>コンベンションホール</v>
          </cell>
          <cell r="L977">
            <v>45147</v>
          </cell>
          <cell r="O977" t="str">
            <v>東京(飯田橋)</v>
          </cell>
          <cell r="P977" t="str">
            <v>一般</v>
          </cell>
          <cell r="Q977">
            <v>1</v>
          </cell>
          <cell r="R977" t="str">
            <v>パナソニックリフォーム</v>
          </cell>
          <cell r="T977" t="str">
            <v>パナソニックリフォーム　</v>
          </cell>
          <cell r="W977" t="str">
            <v>　</v>
          </cell>
          <cell r="Y977" t="str">
            <v/>
          </cell>
          <cell r="BA977" t="str">
            <v/>
          </cell>
          <cell r="BB977" t="str">
            <v/>
          </cell>
          <cell r="BC977" t="str">
            <v/>
          </cell>
          <cell r="BD977" t="str">
            <v/>
          </cell>
          <cell r="BE977" t="str">
            <v/>
          </cell>
          <cell r="BF977" t="str">
            <v/>
          </cell>
          <cell r="BG977" t="str">
            <v>9:30</v>
          </cell>
          <cell r="BH977" t="str">
            <v>17:00</v>
          </cell>
          <cell r="BI977" t="str">
            <v>9:00</v>
          </cell>
          <cell r="BJ977" t="str">
            <v>17:10</v>
          </cell>
          <cell r="BK977" t="str">
            <v/>
          </cell>
          <cell r="BL977" t="str">
            <v/>
          </cell>
        </row>
        <row r="978">
          <cell r="A978" t="str">
            <v>23-1040809-000</v>
          </cell>
          <cell r="B978">
            <v>44813</v>
          </cell>
          <cell r="F978" t="str">
            <v>1040809</v>
          </cell>
          <cell r="H978">
            <v>4</v>
          </cell>
          <cell r="I978" t="str">
            <v>東京(飯田橋)</v>
          </cell>
          <cell r="J978" t="str">
            <v>家の光会館</v>
          </cell>
          <cell r="K978" t="str">
            <v>コンベンションホール</v>
          </cell>
          <cell r="L978">
            <v>45147</v>
          </cell>
          <cell r="O978" t="str">
            <v>東京(飯田橋)</v>
          </cell>
          <cell r="P978" t="str">
            <v>一般</v>
          </cell>
          <cell r="Q978">
            <v>1</v>
          </cell>
          <cell r="R978" t="str">
            <v>パナソニックリフォーム</v>
          </cell>
          <cell r="T978" t="str">
            <v>パナソニックリフォーム　</v>
          </cell>
          <cell r="W978" t="str">
            <v>　</v>
          </cell>
          <cell r="Y978" t="str">
            <v/>
          </cell>
          <cell r="BA978" t="str">
            <v/>
          </cell>
          <cell r="BB978" t="str">
            <v/>
          </cell>
          <cell r="BC978" t="str">
            <v/>
          </cell>
          <cell r="BD978" t="str">
            <v/>
          </cell>
          <cell r="BE978" t="str">
            <v/>
          </cell>
          <cell r="BF978" t="str">
            <v/>
          </cell>
          <cell r="BG978" t="str">
            <v>9:30</v>
          </cell>
          <cell r="BH978" t="str">
            <v>17:00</v>
          </cell>
          <cell r="BI978" t="str">
            <v>9:00</v>
          </cell>
          <cell r="BJ978" t="str">
            <v>17:10</v>
          </cell>
          <cell r="BK978" t="str">
            <v/>
          </cell>
          <cell r="BL978" t="str">
            <v/>
          </cell>
        </row>
        <row r="979">
          <cell r="A979" t="str">
            <v>23-1040809-000</v>
          </cell>
          <cell r="B979">
            <v>44813</v>
          </cell>
          <cell r="F979" t="str">
            <v>1040809</v>
          </cell>
          <cell r="H979">
            <v>4</v>
          </cell>
          <cell r="I979" t="str">
            <v>東京(飯田橋)</v>
          </cell>
          <cell r="J979" t="str">
            <v>家の光会館</v>
          </cell>
          <cell r="K979" t="str">
            <v>コンベンションホール</v>
          </cell>
          <cell r="L979">
            <v>45147</v>
          </cell>
          <cell r="O979" t="str">
            <v>東京(飯田橋)</v>
          </cell>
          <cell r="P979" t="str">
            <v>一般</v>
          </cell>
          <cell r="Q979">
            <v>1</v>
          </cell>
          <cell r="R979" t="str">
            <v>パナソニックリフォーム</v>
          </cell>
          <cell r="T979" t="str">
            <v>パナソニックリフォーム　</v>
          </cell>
          <cell r="W979" t="str">
            <v>　</v>
          </cell>
          <cell r="Y979" t="str">
            <v/>
          </cell>
          <cell r="BA979" t="str">
            <v/>
          </cell>
          <cell r="BB979" t="str">
            <v/>
          </cell>
          <cell r="BC979" t="str">
            <v/>
          </cell>
          <cell r="BD979" t="str">
            <v/>
          </cell>
          <cell r="BE979" t="str">
            <v/>
          </cell>
          <cell r="BF979" t="str">
            <v/>
          </cell>
          <cell r="BG979" t="str">
            <v>9:30</v>
          </cell>
          <cell r="BH979" t="str">
            <v>17:00</v>
          </cell>
          <cell r="BI979" t="str">
            <v>9:00</v>
          </cell>
          <cell r="BJ979" t="str">
            <v>17:10</v>
          </cell>
          <cell r="BK979" t="str">
            <v/>
          </cell>
          <cell r="BL979" t="str">
            <v/>
          </cell>
        </row>
        <row r="980">
          <cell r="A980" t="str">
            <v>23-1040809-000</v>
          </cell>
          <cell r="B980">
            <v>44813</v>
          </cell>
          <cell r="F980" t="str">
            <v>1040809</v>
          </cell>
          <cell r="H980">
            <v>4</v>
          </cell>
          <cell r="I980" t="str">
            <v>東京(飯田橋)</v>
          </cell>
          <cell r="J980" t="str">
            <v>家の光会館</v>
          </cell>
          <cell r="K980" t="str">
            <v>コンベンションホール</v>
          </cell>
          <cell r="L980">
            <v>45147</v>
          </cell>
          <cell r="O980" t="str">
            <v>東京(飯田橋)</v>
          </cell>
          <cell r="P980" t="str">
            <v>一般</v>
          </cell>
          <cell r="Q980">
            <v>1</v>
          </cell>
          <cell r="R980" t="str">
            <v>パナソニックリフォーム</v>
          </cell>
          <cell r="T980" t="str">
            <v>パナソニックリフォーム　</v>
          </cell>
          <cell r="W980" t="str">
            <v>　</v>
          </cell>
          <cell r="Y980" t="str">
            <v/>
          </cell>
          <cell r="BA980" t="str">
            <v/>
          </cell>
          <cell r="BB980" t="str">
            <v/>
          </cell>
          <cell r="BC980" t="str">
            <v/>
          </cell>
          <cell r="BD980" t="str">
            <v/>
          </cell>
          <cell r="BE980" t="str">
            <v/>
          </cell>
          <cell r="BF980" t="str">
            <v/>
          </cell>
          <cell r="BG980" t="str">
            <v>9:30</v>
          </cell>
          <cell r="BH980" t="str">
            <v>17:00</v>
          </cell>
          <cell r="BI980" t="str">
            <v>9:00</v>
          </cell>
          <cell r="BJ980" t="str">
            <v>17:10</v>
          </cell>
          <cell r="BK980" t="str">
            <v/>
          </cell>
          <cell r="BL980" t="str">
            <v/>
          </cell>
        </row>
        <row r="981">
          <cell r="A981" t="str">
            <v>23-1040809-000</v>
          </cell>
          <cell r="B981">
            <v>44813</v>
          </cell>
          <cell r="F981" t="str">
            <v>1040809</v>
          </cell>
          <cell r="H981">
            <v>4</v>
          </cell>
          <cell r="I981" t="str">
            <v>東京(飯田橋)</v>
          </cell>
          <cell r="J981" t="str">
            <v>家の光会館</v>
          </cell>
          <cell r="K981" t="str">
            <v>コンベンションホール</v>
          </cell>
          <cell r="L981">
            <v>45147</v>
          </cell>
          <cell r="O981" t="str">
            <v>東京(飯田橋)</v>
          </cell>
          <cell r="P981" t="str">
            <v>一般</v>
          </cell>
          <cell r="Q981">
            <v>1</v>
          </cell>
          <cell r="R981" t="str">
            <v>パナソニックリフォーム</v>
          </cell>
          <cell r="T981" t="str">
            <v>パナソニックリフォーム　</v>
          </cell>
          <cell r="W981" t="str">
            <v>　</v>
          </cell>
          <cell r="Y981" t="str">
            <v/>
          </cell>
          <cell r="BA981" t="str">
            <v/>
          </cell>
          <cell r="BB981" t="str">
            <v/>
          </cell>
          <cell r="BC981" t="str">
            <v/>
          </cell>
          <cell r="BD981" t="str">
            <v/>
          </cell>
          <cell r="BE981" t="str">
            <v/>
          </cell>
          <cell r="BF981" t="str">
            <v/>
          </cell>
          <cell r="BG981" t="str">
            <v>9:30</v>
          </cell>
          <cell r="BH981" t="str">
            <v>17:00</v>
          </cell>
          <cell r="BI981" t="str">
            <v>9:00</v>
          </cell>
          <cell r="BJ981" t="str">
            <v>17:10</v>
          </cell>
          <cell r="BK981" t="str">
            <v/>
          </cell>
          <cell r="BL981" t="str">
            <v/>
          </cell>
        </row>
        <row r="982">
          <cell r="A982" t="str">
            <v>23-1040809-000</v>
          </cell>
          <cell r="B982">
            <v>44813</v>
          </cell>
          <cell r="F982" t="str">
            <v>1040809</v>
          </cell>
          <cell r="H982">
            <v>4</v>
          </cell>
          <cell r="I982" t="str">
            <v>東京(飯田橋)</v>
          </cell>
          <cell r="J982" t="str">
            <v>家の光会館</v>
          </cell>
          <cell r="K982" t="str">
            <v>コンベンションホール</v>
          </cell>
          <cell r="L982">
            <v>45147</v>
          </cell>
          <cell r="O982" t="str">
            <v>東京(飯田橋)</v>
          </cell>
          <cell r="P982" t="str">
            <v>一般</v>
          </cell>
          <cell r="Q982">
            <v>1</v>
          </cell>
          <cell r="R982" t="str">
            <v>パナソニックリフォーム</v>
          </cell>
          <cell r="T982" t="str">
            <v>パナソニックリフォーム　</v>
          </cell>
          <cell r="W982" t="str">
            <v>　</v>
          </cell>
          <cell r="Y982" t="str">
            <v/>
          </cell>
          <cell r="BA982" t="str">
            <v/>
          </cell>
          <cell r="BB982" t="str">
            <v/>
          </cell>
          <cell r="BC982" t="str">
            <v/>
          </cell>
          <cell r="BD982" t="str">
            <v/>
          </cell>
          <cell r="BE982" t="str">
            <v/>
          </cell>
          <cell r="BF982" t="str">
            <v/>
          </cell>
          <cell r="BG982" t="str">
            <v>9:30</v>
          </cell>
          <cell r="BH982" t="str">
            <v>17:00</v>
          </cell>
          <cell r="BI982" t="str">
            <v>9:00</v>
          </cell>
          <cell r="BJ982" t="str">
            <v>17:10</v>
          </cell>
          <cell r="BK982" t="str">
            <v/>
          </cell>
          <cell r="BL982" t="str">
            <v/>
          </cell>
        </row>
        <row r="983">
          <cell r="A983" t="str">
            <v>23-1040809-000</v>
          </cell>
          <cell r="B983">
            <v>44813</v>
          </cell>
          <cell r="F983" t="str">
            <v>1040809</v>
          </cell>
          <cell r="H983">
            <v>4</v>
          </cell>
          <cell r="I983" t="str">
            <v>東京(飯田橋)</v>
          </cell>
          <cell r="J983" t="str">
            <v>家の光会館</v>
          </cell>
          <cell r="K983" t="str">
            <v>コンベンションホール</v>
          </cell>
          <cell r="L983">
            <v>45147</v>
          </cell>
          <cell r="O983" t="str">
            <v>東京(飯田橋)</v>
          </cell>
          <cell r="P983" t="str">
            <v>一般</v>
          </cell>
          <cell r="Q983">
            <v>1</v>
          </cell>
          <cell r="R983" t="str">
            <v>パナソニックリフォーム</v>
          </cell>
          <cell r="T983" t="str">
            <v>パナソニックリフォーム　</v>
          </cell>
          <cell r="W983" t="str">
            <v>　</v>
          </cell>
          <cell r="Y983" t="str">
            <v/>
          </cell>
          <cell r="BA983" t="str">
            <v/>
          </cell>
          <cell r="BB983" t="str">
            <v/>
          </cell>
          <cell r="BC983" t="str">
            <v/>
          </cell>
          <cell r="BD983" t="str">
            <v/>
          </cell>
          <cell r="BE983" t="str">
            <v/>
          </cell>
          <cell r="BF983" t="str">
            <v/>
          </cell>
          <cell r="BG983" t="str">
            <v>9:30</v>
          </cell>
          <cell r="BH983" t="str">
            <v>17:00</v>
          </cell>
          <cell r="BI983" t="str">
            <v>9:00</v>
          </cell>
          <cell r="BJ983" t="str">
            <v>17:10</v>
          </cell>
          <cell r="BK983" t="str">
            <v/>
          </cell>
          <cell r="BL983" t="str">
            <v/>
          </cell>
        </row>
        <row r="984">
          <cell r="A984" t="str">
            <v>23-1040809-000</v>
          </cell>
          <cell r="B984">
            <v>44813</v>
          </cell>
          <cell r="F984" t="str">
            <v>1040809</v>
          </cell>
          <cell r="H984">
            <v>4</v>
          </cell>
          <cell r="I984" t="str">
            <v>東京(飯田橋)</v>
          </cell>
          <cell r="J984" t="str">
            <v>家の光会館</v>
          </cell>
          <cell r="K984" t="str">
            <v>コンベンションホール</v>
          </cell>
          <cell r="L984">
            <v>45147</v>
          </cell>
          <cell r="O984" t="str">
            <v>東京(飯田橋)</v>
          </cell>
          <cell r="P984" t="str">
            <v>一般</v>
          </cell>
          <cell r="Q984">
            <v>1</v>
          </cell>
          <cell r="R984" t="str">
            <v>パナソニックリフォーム</v>
          </cell>
          <cell r="T984" t="str">
            <v>パナソニックリフォーム　</v>
          </cell>
          <cell r="W984" t="str">
            <v>　</v>
          </cell>
          <cell r="Y984" t="str">
            <v/>
          </cell>
          <cell r="BA984" t="str">
            <v/>
          </cell>
          <cell r="BB984" t="str">
            <v/>
          </cell>
          <cell r="BC984" t="str">
            <v/>
          </cell>
          <cell r="BD984" t="str">
            <v/>
          </cell>
          <cell r="BE984" t="str">
            <v/>
          </cell>
          <cell r="BF984" t="str">
            <v/>
          </cell>
          <cell r="BG984" t="str">
            <v>9:30</v>
          </cell>
          <cell r="BH984" t="str">
            <v>17:00</v>
          </cell>
          <cell r="BI984" t="str">
            <v>9:00</v>
          </cell>
          <cell r="BJ984" t="str">
            <v>17:10</v>
          </cell>
          <cell r="BK984" t="str">
            <v/>
          </cell>
          <cell r="BL984" t="str">
            <v/>
          </cell>
        </row>
        <row r="985">
          <cell r="A985" t="str">
            <v>23-1040809-000</v>
          </cell>
          <cell r="B985">
            <v>44813</v>
          </cell>
          <cell r="F985" t="str">
            <v>1040809</v>
          </cell>
          <cell r="H985">
            <v>4</v>
          </cell>
          <cell r="I985" t="str">
            <v>東京(飯田橋)</v>
          </cell>
          <cell r="J985" t="str">
            <v>家の光会館</v>
          </cell>
          <cell r="K985" t="str">
            <v>コンベンションホール</v>
          </cell>
          <cell r="L985">
            <v>45147</v>
          </cell>
          <cell r="O985" t="str">
            <v>東京(飯田橋)</v>
          </cell>
          <cell r="P985" t="str">
            <v>一般</v>
          </cell>
          <cell r="Q985">
            <v>1</v>
          </cell>
          <cell r="R985" t="str">
            <v>パナソニックリフォーム</v>
          </cell>
          <cell r="T985" t="str">
            <v>パナソニックリフォーム　</v>
          </cell>
          <cell r="W985" t="str">
            <v>　</v>
          </cell>
          <cell r="Y985" t="str">
            <v/>
          </cell>
          <cell r="BA985" t="str">
            <v/>
          </cell>
          <cell r="BB985" t="str">
            <v/>
          </cell>
          <cell r="BC985" t="str">
            <v/>
          </cell>
          <cell r="BD985" t="str">
            <v/>
          </cell>
          <cell r="BE985" t="str">
            <v/>
          </cell>
          <cell r="BF985" t="str">
            <v/>
          </cell>
          <cell r="BG985" t="str">
            <v>9:30</v>
          </cell>
          <cell r="BH985" t="str">
            <v>17:00</v>
          </cell>
          <cell r="BI985" t="str">
            <v>9:00</v>
          </cell>
          <cell r="BJ985" t="str">
            <v>17:10</v>
          </cell>
          <cell r="BK985" t="str">
            <v/>
          </cell>
          <cell r="BL985" t="str">
            <v/>
          </cell>
        </row>
        <row r="986">
          <cell r="A986" t="str">
            <v>23-1040809-000</v>
          </cell>
          <cell r="B986">
            <v>44813</v>
          </cell>
          <cell r="F986" t="str">
            <v>1040809</v>
          </cell>
          <cell r="H986">
            <v>4</v>
          </cell>
          <cell r="I986" t="str">
            <v>東京(飯田橋)</v>
          </cell>
          <cell r="J986" t="str">
            <v>家の光会館</v>
          </cell>
          <cell r="K986" t="str">
            <v>コンベンションホール</v>
          </cell>
          <cell r="L986">
            <v>45147</v>
          </cell>
          <cell r="O986" t="str">
            <v>東京(飯田橋)</v>
          </cell>
          <cell r="P986" t="str">
            <v>一般</v>
          </cell>
          <cell r="Q986">
            <v>1</v>
          </cell>
          <cell r="R986" t="str">
            <v>パナソニックリフォーム</v>
          </cell>
          <cell r="T986" t="str">
            <v>パナソニックリフォーム　</v>
          </cell>
          <cell r="W986" t="str">
            <v>　</v>
          </cell>
          <cell r="Y986" t="str">
            <v/>
          </cell>
          <cell r="BA986" t="str">
            <v/>
          </cell>
          <cell r="BB986" t="str">
            <v/>
          </cell>
          <cell r="BC986" t="str">
            <v/>
          </cell>
          <cell r="BD986" t="str">
            <v/>
          </cell>
          <cell r="BE986" t="str">
            <v/>
          </cell>
          <cell r="BF986" t="str">
            <v/>
          </cell>
          <cell r="BG986" t="str">
            <v>9:30</v>
          </cell>
          <cell r="BH986" t="str">
            <v>17:00</v>
          </cell>
          <cell r="BI986" t="str">
            <v>9:00</v>
          </cell>
          <cell r="BJ986" t="str">
            <v>17:10</v>
          </cell>
          <cell r="BK986" t="str">
            <v/>
          </cell>
          <cell r="BL986" t="str">
            <v/>
          </cell>
        </row>
        <row r="987">
          <cell r="A987" t="str">
            <v>23-1040809-000</v>
          </cell>
          <cell r="B987">
            <v>44813</v>
          </cell>
          <cell r="F987" t="str">
            <v>1040809</v>
          </cell>
          <cell r="H987">
            <v>4</v>
          </cell>
          <cell r="I987" t="str">
            <v>東京(飯田橋)</v>
          </cell>
          <cell r="J987" t="str">
            <v>家の光会館</v>
          </cell>
          <cell r="K987" t="str">
            <v>コンベンションホール</v>
          </cell>
          <cell r="L987">
            <v>45147</v>
          </cell>
          <cell r="O987" t="str">
            <v>東京(飯田橋)</v>
          </cell>
          <cell r="P987" t="str">
            <v>一般</v>
          </cell>
          <cell r="Q987">
            <v>1</v>
          </cell>
          <cell r="R987" t="str">
            <v>パナソニックリフォーム</v>
          </cell>
          <cell r="T987" t="str">
            <v>パナソニックリフォーム　</v>
          </cell>
          <cell r="W987" t="str">
            <v>　</v>
          </cell>
          <cell r="Y987" t="str">
            <v/>
          </cell>
          <cell r="BA987" t="str">
            <v/>
          </cell>
          <cell r="BB987" t="str">
            <v/>
          </cell>
          <cell r="BC987" t="str">
            <v/>
          </cell>
          <cell r="BD987" t="str">
            <v/>
          </cell>
          <cell r="BE987" t="str">
            <v/>
          </cell>
          <cell r="BF987" t="str">
            <v/>
          </cell>
          <cell r="BG987" t="str">
            <v>9:30</v>
          </cell>
          <cell r="BH987" t="str">
            <v>17:00</v>
          </cell>
          <cell r="BI987" t="str">
            <v>9:00</v>
          </cell>
          <cell r="BJ987" t="str">
            <v>17:10</v>
          </cell>
          <cell r="BK987" t="str">
            <v/>
          </cell>
          <cell r="BL987" t="str">
            <v/>
          </cell>
        </row>
        <row r="988">
          <cell r="A988" t="str">
            <v>23-1040809-000</v>
          </cell>
          <cell r="B988">
            <v>44813</v>
          </cell>
          <cell r="F988" t="str">
            <v>1040809</v>
          </cell>
          <cell r="H988">
            <v>4</v>
          </cell>
          <cell r="I988" t="str">
            <v>東京(飯田橋)</v>
          </cell>
          <cell r="J988" t="str">
            <v>家の光会館</v>
          </cell>
          <cell r="K988" t="str">
            <v>コンベンションホール</v>
          </cell>
          <cell r="L988">
            <v>45147</v>
          </cell>
          <cell r="O988" t="str">
            <v>東京(飯田橋)</v>
          </cell>
          <cell r="P988" t="str">
            <v>一般</v>
          </cell>
          <cell r="Q988">
            <v>1</v>
          </cell>
          <cell r="R988" t="str">
            <v>パナソニックリフォーム</v>
          </cell>
          <cell r="T988" t="str">
            <v>パナソニックリフォーム　</v>
          </cell>
          <cell r="W988" t="str">
            <v>　</v>
          </cell>
          <cell r="Y988" t="str">
            <v/>
          </cell>
          <cell r="BA988" t="str">
            <v/>
          </cell>
          <cell r="BB988" t="str">
            <v/>
          </cell>
          <cell r="BC988" t="str">
            <v/>
          </cell>
          <cell r="BD988" t="str">
            <v/>
          </cell>
          <cell r="BE988" t="str">
            <v/>
          </cell>
          <cell r="BF988" t="str">
            <v/>
          </cell>
          <cell r="BG988" t="str">
            <v>9:30</v>
          </cell>
          <cell r="BH988" t="str">
            <v>17:00</v>
          </cell>
          <cell r="BI988" t="str">
            <v>9:00</v>
          </cell>
          <cell r="BJ988" t="str">
            <v>17:10</v>
          </cell>
          <cell r="BK988" t="str">
            <v/>
          </cell>
          <cell r="BL988" t="str">
            <v/>
          </cell>
        </row>
        <row r="989">
          <cell r="A989" t="str">
            <v>23-1040809-000</v>
          </cell>
          <cell r="B989">
            <v>44813</v>
          </cell>
          <cell r="F989" t="str">
            <v>1040809</v>
          </cell>
          <cell r="H989">
            <v>4</v>
          </cell>
          <cell r="I989" t="str">
            <v>東京(飯田橋)</v>
          </cell>
          <cell r="J989" t="str">
            <v>家の光会館</v>
          </cell>
          <cell r="K989" t="str">
            <v>コンベンションホール</v>
          </cell>
          <cell r="L989">
            <v>45147</v>
          </cell>
          <cell r="O989" t="str">
            <v>東京(飯田橋)</v>
          </cell>
          <cell r="P989" t="str">
            <v>一般</v>
          </cell>
          <cell r="Q989">
            <v>1</v>
          </cell>
          <cell r="R989" t="str">
            <v>パナソニックリフォーム</v>
          </cell>
          <cell r="T989" t="str">
            <v>パナソニックリフォーム　</v>
          </cell>
          <cell r="W989" t="str">
            <v>　</v>
          </cell>
          <cell r="Y989" t="str">
            <v/>
          </cell>
          <cell r="BA989" t="str">
            <v/>
          </cell>
          <cell r="BB989" t="str">
            <v/>
          </cell>
          <cell r="BC989" t="str">
            <v/>
          </cell>
          <cell r="BD989" t="str">
            <v/>
          </cell>
          <cell r="BE989" t="str">
            <v/>
          </cell>
          <cell r="BF989" t="str">
            <v/>
          </cell>
          <cell r="BG989" t="str">
            <v>9:30</v>
          </cell>
          <cell r="BH989" t="str">
            <v>17:00</v>
          </cell>
          <cell r="BI989" t="str">
            <v>9:00</v>
          </cell>
          <cell r="BJ989" t="str">
            <v>17:10</v>
          </cell>
          <cell r="BK989" t="str">
            <v/>
          </cell>
          <cell r="BL989" t="str">
            <v/>
          </cell>
        </row>
        <row r="990">
          <cell r="A990" t="str">
            <v>23-1040809-000</v>
          </cell>
          <cell r="B990">
            <v>44813</v>
          </cell>
          <cell r="F990" t="str">
            <v>1040809</v>
          </cell>
          <cell r="H990">
            <v>4</v>
          </cell>
          <cell r="I990" t="str">
            <v>東京(飯田橋)</v>
          </cell>
          <cell r="J990" t="str">
            <v>家の光会館</v>
          </cell>
          <cell r="K990" t="str">
            <v>コンベンションホール</v>
          </cell>
          <cell r="L990">
            <v>45147</v>
          </cell>
          <cell r="O990" t="str">
            <v>東京(飯田橋)</v>
          </cell>
          <cell r="P990" t="str">
            <v>一般</v>
          </cell>
          <cell r="Q990">
            <v>1</v>
          </cell>
          <cell r="R990" t="str">
            <v>パナソニックリフォーム</v>
          </cell>
          <cell r="T990" t="str">
            <v>パナソニックリフォーム　</v>
          </cell>
          <cell r="W990" t="str">
            <v>　</v>
          </cell>
          <cell r="Y990" t="str">
            <v/>
          </cell>
          <cell r="BA990" t="str">
            <v/>
          </cell>
          <cell r="BB990" t="str">
            <v/>
          </cell>
          <cell r="BC990" t="str">
            <v/>
          </cell>
          <cell r="BD990" t="str">
            <v/>
          </cell>
          <cell r="BE990" t="str">
            <v/>
          </cell>
          <cell r="BF990" t="str">
            <v/>
          </cell>
          <cell r="BG990" t="str">
            <v>9:30</v>
          </cell>
          <cell r="BH990" t="str">
            <v>17:00</v>
          </cell>
          <cell r="BI990" t="str">
            <v>9:00</v>
          </cell>
          <cell r="BJ990" t="str">
            <v>17:10</v>
          </cell>
          <cell r="BK990" t="str">
            <v/>
          </cell>
          <cell r="BL990" t="str">
            <v/>
          </cell>
        </row>
        <row r="991">
          <cell r="A991" t="str">
            <v>23-1040809-000</v>
          </cell>
          <cell r="B991">
            <v>44813</v>
          </cell>
          <cell r="F991" t="str">
            <v>1040809</v>
          </cell>
          <cell r="H991">
            <v>4</v>
          </cell>
          <cell r="I991" t="str">
            <v>東京(飯田橋)</v>
          </cell>
          <cell r="J991" t="str">
            <v>家の光会館</v>
          </cell>
          <cell r="K991" t="str">
            <v>コンベンションホール</v>
          </cell>
          <cell r="L991">
            <v>45147</v>
          </cell>
          <cell r="O991" t="str">
            <v>東京(飯田橋)</v>
          </cell>
          <cell r="P991" t="str">
            <v>一般</v>
          </cell>
          <cell r="Q991">
            <v>1</v>
          </cell>
          <cell r="R991" t="str">
            <v>パナソニックリフォーム</v>
          </cell>
          <cell r="T991" t="str">
            <v>パナソニックリフォーム　</v>
          </cell>
          <cell r="W991" t="str">
            <v>　</v>
          </cell>
          <cell r="Y991" t="str">
            <v/>
          </cell>
          <cell r="BA991" t="str">
            <v/>
          </cell>
          <cell r="BB991" t="str">
            <v/>
          </cell>
          <cell r="BC991" t="str">
            <v/>
          </cell>
          <cell r="BD991" t="str">
            <v/>
          </cell>
          <cell r="BE991" t="str">
            <v/>
          </cell>
          <cell r="BF991" t="str">
            <v/>
          </cell>
          <cell r="BG991" t="str">
            <v>9:30</v>
          </cell>
          <cell r="BH991" t="str">
            <v>17:00</v>
          </cell>
          <cell r="BI991" t="str">
            <v>9:00</v>
          </cell>
          <cell r="BJ991" t="str">
            <v>17:10</v>
          </cell>
          <cell r="BK991" t="str">
            <v/>
          </cell>
          <cell r="BL991" t="str">
            <v/>
          </cell>
        </row>
        <row r="992">
          <cell r="A992" t="str">
            <v>23-1040809-000</v>
          </cell>
          <cell r="B992">
            <v>44813</v>
          </cell>
          <cell r="F992" t="str">
            <v>1040809</v>
          </cell>
          <cell r="H992">
            <v>4</v>
          </cell>
          <cell r="I992" t="str">
            <v>東京(飯田橋)</v>
          </cell>
          <cell r="J992" t="str">
            <v>家の光会館</v>
          </cell>
          <cell r="K992" t="str">
            <v>コンベンションホール</v>
          </cell>
          <cell r="L992">
            <v>45147</v>
          </cell>
          <cell r="O992" t="str">
            <v>東京(飯田橋)</v>
          </cell>
          <cell r="P992" t="str">
            <v>一般</v>
          </cell>
          <cell r="Q992">
            <v>1</v>
          </cell>
          <cell r="R992" t="str">
            <v>パナソニックリフォーム</v>
          </cell>
          <cell r="T992" t="str">
            <v>パナソニックリフォーム　</v>
          </cell>
          <cell r="W992" t="str">
            <v>　</v>
          </cell>
          <cell r="Y992" t="str">
            <v/>
          </cell>
          <cell r="BA992" t="str">
            <v/>
          </cell>
          <cell r="BB992" t="str">
            <v/>
          </cell>
          <cell r="BC992" t="str">
            <v/>
          </cell>
          <cell r="BD992" t="str">
            <v/>
          </cell>
          <cell r="BE992" t="str">
            <v/>
          </cell>
          <cell r="BF992" t="str">
            <v/>
          </cell>
          <cell r="BG992" t="str">
            <v>9:30</v>
          </cell>
          <cell r="BH992" t="str">
            <v>17:00</v>
          </cell>
          <cell r="BI992" t="str">
            <v>9:00</v>
          </cell>
          <cell r="BJ992" t="str">
            <v>17:10</v>
          </cell>
          <cell r="BK992" t="str">
            <v/>
          </cell>
          <cell r="BL992" t="str">
            <v/>
          </cell>
        </row>
        <row r="993">
          <cell r="A993" t="str">
            <v>23-1040809-000</v>
          </cell>
          <cell r="B993">
            <v>44813</v>
          </cell>
          <cell r="F993" t="str">
            <v>1040809</v>
          </cell>
          <cell r="H993">
            <v>4</v>
          </cell>
          <cell r="I993" t="str">
            <v>東京(飯田橋)</v>
          </cell>
          <cell r="J993" t="str">
            <v>家の光会館</v>
          </cell>
          <cell r="K993" t="str">
            <v>コンベンションホール</v>
          </cell>
          <cell r="L993">
            <v>45147</v>
          </cell>
          <cell r="O993" t="str">
            <v>東京(飯田橋)</v>
          </cell>
          <cell r="P993" t="str">
            <v>一般</v>
          </cell>
          <cell r="Q993">
            <v>1</v>
          </cell>
          <cell r="R993" t="str">
            <v>パナソニックリフォーム</v>
          </cell>
          <cell r="T993" t="str">
            <v>パナソニックリフォーム　</v>
          </cell>
          <cell r="W993" t="str">
            <v>　</v>
          </cell>
          <cell r="Y993" t="str">
            <v/>
          </cell>
          <cell r="BA993" t="str">
            <v/>
          </cell>
          <cell r="BB993" t="str">
            <v/>
          </cell>
          <cell r="BC993" t="str">
            <v/>
          </cell>
          <cell r="BD993" t="str">
            <v/>
          </cell>
          <cell r="BE993" t="str">
            <v/>
          </cell>
          <cell r="BF993" t="str">
            <v/>
          </cell>
          <cell r="BG993" t="str">
            <v>9:30</v>
          </cell>
          <cell r="BH993" t="str">
            <v>17:00</v>
          </cell>
          <cell r="BI993" t="str">
            <v>9:00</v>
          </cell>
          <cell r="BJ993" t="str">
            <v>17:10</v>
          </cell>
          <cell r="BK993" t="str">
            <v/>
          </cell>
          <cell r="BL993" t="str">
            <v/>
          </cell>
        </row>
        <row r="994">
          <cell r="A994" t="str">
            <v>23-1040809-000</v>
          </cell>
          <cell r="B994">
            <v>44813</v>
          </cell>
          <cell r="F994" t="str">
            <v>1040809</v>
          </cell>
          <cell r="H994">
            <v>4</v>
          </cell>
          <cell r="I994" t="str">
            <v>東京(飯田橋)</v>
          </cell>
          <cell r="J994" t="str">
            <v>家の光会館</v>
          </cell>
          <cell r="K994" t="str">
            <v>コンベンションホール</v>
          </cell>
          <cell r="L994">
            <v>45147</v>
          </cell>
          <cell r="O994" t="str">
            <v>東京(飯田橋)</v>
          </cell>
          <cell r="P994" t="str">
            <v>一般</v>
          </cell>
          <cell r="Q994">
            <v>1</v>
          </cell>
          <cell r="R994" t="str">
            <v>パナソニックリフォーム</v>
          </cell>
          <cell r="T994" t="str">
            <v>パナソニックリフォーム　</v>
          </cell>
          <cell r="W994" t="str">
            <v>　</v>
          </cell>
          <cell r="Y994" t="str">
            <v/>
          </cell>
          <cell r="BA994" t="str">
            <v/>
          </cell>
          <cell r="BB994" t="str">
            <v/>
          </cell>
          <cell r="BC994" t="str">
            <v/>
          </cell>
          <cell r="BD994" t="str">
            <v/>
          </cell>
          <cell r="BE994" t="str">
            <v/>
          </cell>
          <cell r="BF994" t="str">
            <v/>
          </cell>
          <cell r="BG994" t="str">
            <v>9:30</v>
          </cell>
          <cell r="BH994" t="str">
            <v>17:00</v>
          </cell>
          <cell r="BI994" t="str">
            <v>9:00</v>
          </cell>
          <cell r="BJ994" t="str">
            <v>17:10</v>
          </cell>
          <cell r="BK994" t="str">
            <v/>
          </cell>
          <cell r="BL994" t="str">
            <v/>
          </cell>
        </row>
        <row r="995">
          <cell r="A995" t="str">
            <v>23-1040809-000</v>
          </cell>
          <cell r="B995">
            <v>44813</v>
          </cell>
          <cell r="F995" t="str">
            <v>1040809</v>
          </cell>
          <cell r="H995">
            <v>4</v>
          </cell>
          <cell r="I995" t="str">
            <v>東京(飯田橋)</v>
          </cell>
          <cell r="J995" t="str">
            <v>家の光会館</v>
          </cell>
          <cell r="K995" t="str">
            <v>コンベンションホール</v>
          </cell>
          <cell r="L995">
            <v>45147</v>
          </cell>
          <cell r="O995" t="str">
            <v>東京(飯田橋)</v>
          </cell>
          <cell r="P995" t="str">
            <v>一般</v>
          </cell>
          <cell r="Q995">
            <v>1</v>
          </cell>
          <cell r="R995" t="str">
            <v>パナソニックリフォーム</v>
          </cell>
          <cell r="T995" t="str">
            <v>パナソニックリフォーム　</v>
          </cell>
          <cell r="W995" t="str">
            <v>　</v>
          </cell>
          <cell r="Y995" t="str">
            <v/>
          </cell>
          <cell r="BA995" t="str">
            <v/>
          </cell>
          <cell r="BB995" t="str">
            <v/>
          </cell>
          <cell r="BC995" t="str">
            <v/>
          </cell>
          <cell r="BD995" t="str">
            <v/>
          </cell>
          <cell r="BE995" t="str">
            <v/>
          </cell>
          <cell r="BF995" t="str">
            <v/>
          </cell>
          <cell r="BG995" t="str">
            <v>9:30</v>
          </cell>
          <cell r="BH995" t="str">
            <v>17:00</v>
          </cell>
          <cell r="BI995" t="str">
            <v>9:00</v>
          </cell>
          <cell r="BJ995" t="str">
            <v>17:10</v>
          </cell>
          <cell r="BK995" t="str">
            <v/>
          </cell>
          <cell r="BL995" t="str">
            <v/>
          </cell>
        </row>
        <row r="996">
          <cell r="A996" t="str">
            <v>23-1040809-000</v>
          </cell>
          <cell r="B996">
            <v>44813</v>
          </cell>
          <cell r="F996" t="str">
            <v>1040809</v>
          </cell>
          <cell r="H996">
            <v>4</v>
          </cell>
          <cell r="I996" t="str">
            <v>東京(飯田橋)</v>
          </cell>
          <cell r="J996" t="str">
            <v>家の光会館</v>
          </cell>
          <cell r="K996" t="str">
            <v>コンベンションホール</v>
          </cell>
          <cell r="L996">
            <v>45147</v>
          </cell>
          <cell r="O996" t="str">
            <v>東京(飯田橋)</v>
          </cell>
          <cell r="P996" t="str">
            <v>一般</v>
          </cell>
          <cell r="Q996">
            <v>1</v>
          </cell>
          <cell r="R996" t="str">
            <v>パナソニックリフォーム</v>
          </cell>
          <cell r="T996" t="str">
            <v>パナソニックリフォーム　</v>
          </cell>
          <cell r="W996" t="str">
            <v>　</v>
          </cell>
          <cell r="Y996" t="str">
            <v/>
          </cell>
          <cell r="BA996" t="str">
            <v/>
          </cell>
          <cell r="BB996" t="str">
            <v/>
          </cell>
          <cell r="BC996" t="str">
            <v/>
          </cell>
          <cell r="BD996" t="str">
            <v/>
          </cell>
          <cell r="BE996" t="str">
            <v/>
          </cell>
          <cell r="BF996" t="str">
            <v/>
          </cell>
          <cell r="BG996" t="str">
            <v>9:30</v>
          </cell>
          <cell r="BH996" t="str">
            <v>17:00</v>
          </cell>
          <cell r="BI996" t="str">
            <v>9:00</v>
          </cell>
          <cell r="BJ996" t="str">
            <v>17:10</v>
          </cell>
          <cell r="BK996" t="str">
            <v/>
          </cell>
          <cell r="BL996" t="str">
            <v/>
          </cell>
        </row>
        <row r="997">
          <cell r="A997" t="str">
            <v>23-1040809-000</v>
          </cell>
          <cell r="B997">
            <v>44813</v>
          </cell>
          <cell r="F997" t="str">
            <v>1040809</v>
          </cell>
          <cell r="H997">
            <v>4</v>
          </cell>
          <cell r="I997" t="str">
            <v>東京(飯田橋)</v>
          </cell>
          <cell r="J997" t="str">
            <v>家の光会館</v>
          </cell>
          <cell r="K997" t="str">
            <v>コンベンションホール</v>
          </cell>
          <cell r="L997">
            <v>45147</v>
          </cell>
          <cell r="O997" t="str">
            <v>東京(飯田橋)</v>
          </cell>
          <cell r="P997" t="str">
            <v>一般</v>
          </cell>
          <cell r="Q997">
            <v>1</v>
          </cell>
          <cell r="R997" t="str">
            <v>パナソニックリフォーム</v>
          </cell>
          <cell r="T997" t="str">
            <v>パナソニックリフォーム　</v>
          </cell>
          <cell r="W997" t="str">
            <v>　</v>
          </cell>
          <cell r="Y997" t="str">
            <v/>
          </cell>
          <cell r="BA997" t="str">
            <v/>
          </cell>
          <cell r="BB997" t="str">
            <v/>
          </cell>
          <cell r="BC997" t="str">
            <v/>
          </cell>
          <cell r="BD997" t="str">
            <v/>
          </cell>
          <cell r="BE997" t="str">
            <v/>
          </cell>
          <cell r="BF997" t="str">
            <v/>
          </cell>
          <cell r="BG997" t="str">
            <v>9:30</v>
          </cell>
          <cell r="BH997" t="str">
            <v>17:00</v>
          </cell>
          <cell r="BI997" t="str">
            <v>9:00</v>
          </cell>
          <cell r="BJ997" t="str">
            <v>17:10</v>
          </cell>
          <cell r="BK997" t="str">
            <v/>
          </cell>
          <cell r="BL997" t="str">
            <v/>
          </cell>
        </row>
        <row r="998">
          <cell r="A998" t="str">
            <v>23-1040809-000</v>
          </cell>
          <cell r="B998">
            <v>44813</v>
          </cell>
          <cell r="F998" t="str">
            <v>1040809</v>
          </cell>
          <cell r="H998">
            <v>4</v>
          </cell>
          <cell r="I998" t="str">
            <v>東京(飯田橋)</v>
          </cell>
          <cell r="J998" t="str">
            <v>家の光会館</v>
          </cell>
          <cell r="K998" t="str">
            <v>コンベンションホール</v>
          </cell>
          <cell r="L998">
            <v>45147</v>
          </cell>
          <cell r="O998" t="str">
            <v>東京(飯田橋)</v>
          </cell>
          <cell r="P998" t="str">
            <v>一般</v>
          </cell>
          <cell r="Q998">
            <v>1</v>
          </cell>
          <cell r="R998" t="str">
            <v>パナソニックリフォーム</v>
          </cell>
          <cell r="T998" t="str">
            <v>パナソニックリフォーム　</v>
          </cell>
          <cell r="W998" t="str">
            <v>　</v>
          </cell>
          <cell r="Y998" t="str">
            <v/>
          </cell>
          <cell r="BA998" t="str">
            <v/>
          </cell>
          <cell r="BB998" t="str">
            <v/>
          </cell>
          <cell r="BC998" t="str">
            <v/>
          </cell>
          <cell r="BD998" t="str">
            <v/>
          </cell>
          <cell r="BE998" t="str">
            <v/>
          </cell>
          <cell r="BF998" t="str">
            <v/>
          </cell>
          <cell r="BG998" t="str">
            <v>9:30</v>
          </cell>
          <cell r="BH998" t="str">
            <v>17:00</v>
          </cell>
          <cell r="BI998" t="str">
            <v>9:00</v>
          </cell>
          <cell r="BJ998" t="str">
            <v>17:10</v>
          </cell>
          <cell r="BK998" t="str">
            <v/>
          </cell>
          <cell r="BL998" t="str">
            <v/>
          </cell>
        </row>
        <row r="999">
          <cell r="A999" t="str">
            <v>23-1040809-000</v>
          </cell>
          <cell r="B999">
            <v>44813</v>
          </cell>
          <cell r="F999" t="str">
            <v>1040809</v>
          </cell>
          <cell r="H999">
            <v>4</v>
          </cell>
          <cell r="I999" t="str">
            <v>東京(飯田橋)</v>
          </cell>
          <cell r="J999" t="str">
            <v>家の光会館</v>
          </cell>
          <cell r="K999" t="str">
            <v>コンベンションホール</v>
          </cell>
          <cell r="L999">
            <v>45147</v>
          </cell>
          <cell r="O999" t="str">
            <v>東京(飯田橋)</v>
          </cell>
          <cell r="P999" t="str">
            <v>一般</v>
          </cell>
          <cell r="Q999">
            <v>1</v>
          </cell>
          <cell r="R999" t="str">
            <v>パナソニックリフォーム</v>
          </cell>
          <cell r="T999" t="str">
            <v>パナソニックリフォーム　</v>
          </cell>
          <cell r="W999" t="str">
            <v>　</v>
          </cell>
          <cell r="Y999" t="str">
            <v/>
          </cell>
          <cell r="BA999" t="str">
            <v/>
          </cell>
          <cell r="BB999" t="str">
            <v/>
          </cell>
          <cell r="BC999" t="str">
            <v/>
          </cell>
          <cell r="BD999" t="str">
            <v/>
          </cell>
          <cell r="BE999" t="str">
            <v/>
          </cell>
          <cell r="BF999" t="str">
            <v/>
          </cell>
          <cell r="BG999" t="str">
            <v>9:30</v>
          </cell>
          <cell r="BH999" t="str">
            <v>17:00</v>
          </cell>
          <cell r="BI999" t="str">
            <v>9:00</v>
          </cell>
          <cell r="BJ999" t="str">
            <v>17:10</v>
          </cell>
          <cell r="BK999" t="str">
            <v/>
          </cell>
          <cell r="BL999" t="str">
            <v/>
          </cell>
        </row>
        <row r="1000">
          <cell r="A1000" t="str">
            <v>23-1040809-000</v>
          </cell>
          <cell r="B1000">
            <v>44813</v>
          </cell>
          <cell r="F1000" t="str">
            <v>1040809</v>
          </cell>
          <cell r="H1000">
            <v>4</v>
          </cell>
          <cell r="I1000" t="str">
            <v>東京(飯田橋)</v>
          </cell>
          <cell r="J1000" t="str">
            <v>家の光会館</v>
          </cell>
          <cell r="K1000" t="str">
            <v>コンベンションホール</v>
          </cell>
          <cell r="L1000">
            <v>45147</v>
          </cell>
          <cell r="O1000" t="str">
            <v>東京(飯田橋)</v>
          </cell>
          <cell r="P1000" t="str">
            <v>一般</v>
          </cell>
          <cell r="Q1000">
            <v>1</v>
          </cell>
          <cell r="R1000" t="str">
            <v>パナソニックリフォーム</v>
          </cell>
          <cell r="T1000" t="str">
            <v>パナソニックリフォーム　</v>
          </cell>
          <cell r="W1000" t="str">
            <v>　</v>
          </cell>
          <cell r="Y1000" t="str">
            <v/>
          </cell>
          <cell r="BA1000" t="str">
            <v/>
          </cell>
          <cell r="BB1000" t="str">
            <v/>
          </cell>
          <cell r="BC1000" t="str">
            <v/>
          </cell>
          <cell r="BD1000" t="str">
            <v/>
          </cell>
          <cell r="BE1000" t="str">
            <v/>
          </cell>
          <cell r="BF1000" t="str">
            <v/>
          </cell>
          <cell r="BG1000" t="str">
            <v>9:30</v>
          </cell>
          <cell r="BH1000" t="str">
            <v>17:00</v>
          </cell>
          <cell r="BI1000" t="str">
            <v>9:00</v>
          </cell>
          <cell r="BJ1000" t="str">
            <v>17:10</v>
          </cell>
          <cell r="BK1000" t="str">
            <v/>
          </cell>
          <cell r="BL1000" t="str">
            <v/>
          </cell>
        </row>
        <row r="1001">
          <cell r="A1001" t="str">
            <v>23-1040809-000</v>
          </cell>
          <cell r="B1001">
            <v>44813</v>
          </cell>
          <cell r="F1001" t="str">
            <v>1040809</v>
          </cell>
          <cell r="H1001">
            <v>4</v>
          </cell>
          <cell r="I1001" t="str">
            <v>東京(飯田橋)</v>
          </cell>
          <cell r="J1001" t="str">
            <v>家の光会館</v>
          </cell>
          <cell r="K1001" t="str">
            <v>コンベンションホール</v>
          </cell>
          <cell r="L1001">
            <v>45147</v>
          </cell>
          <cell r="O1001" t="str">
            <v>東京(飯田橋)</v>
          </cell>
          <cell r="P1001" t="str">
            <v>一般</v>
          </cell>
          <cell r="Q1001">
            <v>1</v>
          </cell>
          <cell r="R1001" t="str">
            <v>パナソニックリフォーム</v>
          </cell>
          <cell r="T1001" t="str">
            <v>パナソニックリフォーム　</v>
          </cell>
          <cell r="W1001" t="str">
            <v>　</v>
          </cell>
          <cell r="Y1001" t="str">
            <v/>
          </cell>
          <cell r="BA1001" t="str">
            <v/>
          </cell>
          <cell r="BB1001" t="str">
            <v/>
          </cell>
          <cell r="BC1001" t="str">
            <v/>
          </cell>
          <cell r="BD1001" t="str">
            <v/>
          </cell>
          <cell r="BE1001" t="str">
            <v/>
          </cell>
          <cell r="BF1001" t="str">
            <v/>
          </cell>
          <cell r="BG1001" t="str">
            <v>9:30</v>
          </cell>
          <cell r="BH1001" t="str">
            <v>17:00</v>
          </cell>
          <cell r="BI1001" t="str">
            <v>9:00</v>
          </cell>
          <cell r="BJ1001" t="str">
            <v>17:10</v>
          </cell>
          <cell r="BK1001" t="str">
            <v/>
          </cell>
          <cell r="BL1001" t="str">
            <v/>
          </cell>
        </row>
        <row r="1002">
          <cell r="A1002" t="str">
            <v>23-1040809-000</v>
          </cell>
          <cell r="B1002">
            <v>44813</v>
          </cell>
          <cell r="F1002" t="str">
            <v>1040809</v>
          </cell>
          <cell r="H1002">
            <v>4</v>
          </cell>
          <cell r="I1002" t="str">
            <v>東京(飯田橋)</v>
          </cell>
          <cell r="J1002" t="str">
            <v>家の光会館</v>
          </cell>
          <cell r="K1002" t="str">
            <v>コンベンションホール</v>
          </cell>
          <cell r="L1002">
            <v>45147</v>
          </cell>
          <cell r="O1002" t="str">
            <v>東京(飯田橋)</v>
          </cell>
          <cell r="P1002" t="str">
            <v>一般</v>
          </cell>
          <cell r="Q1002">
            <v>1</v>
          </cell>
          <cell r="R1002" t="str">
            <v>パナソニックリフォーム</v>
          </cell>
          <cell r="T1002" t="str">
            <v>パナソニックリフォーム　</v>
          </cell>
          <cell r="W1002" t="str">
            <v>　</v>
          </cell>
          <cell r="Y1002" t="str">
            <v/>
          </cell>
          <cell r="BA1002" t="str">
            <v/>
          </cell>
          <cell r="BB1002" t="str">
            <v/>
          </cell>
          <cell r="BC1002" t="str">
            <v/>
          </cell>
          <cell r="BD1002" t="str">
            <v/>
          </cell>
          <cell r="BE1002" t="str">
            <v/>
          </cell>
          <cell r="BF1002" t="str">
            <v/>
          </cell>
          <cell r="BG1002" t="str">
            <v>9:30</v>
          </cell>
          <cell r="BH1002" t="str">
            <v>17:00</v>
          </cell>
          <cell r="BI1002" t="str">
            <v>9:00</v>
          </cell>
          <cell r="BJ1002" t="str">
            <v>17:10</v>
          </cell>
          <cell r="BK1002" t="str">
            <v/>
          </cell>
          <cell r="BL1002" t="str">
            <v/>
          </cell>
        </row>
        <row r="1003">
          <cell r="A1003" t="str">
            <v>23-1040809-000</v>
          </cell>
          <cell r="B1003">
            <v>44813</v>
          </cell>
          <cell r="F1003" t="str">
            <v>1040809</v>
          </cell>
          <cell r="H1003">
            <v>4</v>
          </cell>
          <cell r="I1003" t="str">
            <v>東京(飯田橋)</v>
          </cell>
          <cell r="J1003" t="str">
            <v>家の光会館</v>
          </cell>
          <cell r="K1003" t="str">
            <v>コンベンションホール</v>
          </cell>
          <cell r="L1003">
            <v>45147</v>
          </cell>
          <cell r="O1003" t="str">
            <v>東京(飯田橋)</v>
          </cell>
          <cell r="P1003" t="str">
            <v>一般</v>
          </cell>
          <cell r="Q1003">
            <v>1</v>
          </cell>
          <cell r="R1003" t="str">
            <v>パナソニックリフォーム</v>
          </cell>
          <cell r="T1003" t="str">
            <v>パナソニックリフォーム　</v>
          </cell>
          <cell r="W1003" t="str">
            <v>　</v>
          </cell>
          <cell r="Y1003" t="str">
            <v/>
          </cell>
          <cell r="BA1003" t="str">
            <v/>
          </cell>
          <cell r="BB1003" t="str">
            <v/>
          </cell>
          <cell r="BC1003" t="str">
            <v/>
          </cell>
          <cell r="BD1003" t="str">
            <v/>
          </cell>
          <cell r="BE1003" t="str">
            <v/>
          </cell>
          <cell r="BF1003" t="str">
            <v/>
          </cell>
          <cell r="BG1003" t="str">
            <v>9:30</v>
          </cell>
          <cell r="BH1003" t="str">
            <v>17:00</v>
          </cell>
          <cell r="BI1003" t="str">
            <v>9:00</v>
          </cell>
          <cell r="BJ1003" t="str">
            <v>17:10</v>
          </cell>
          <cell r="BK1003" t="str">
            <v/>
          </cell>
          <cell r="BL1003" t="str">
            <v/>
          </cell>
        </row>
        <row r="1004">
          <cell r="A1004" t="str">
            <v>23-1040809-000</v>
          </cell>
          <cell r="B1004">
            <v>44813</v>
          </cell>
          <cell r="F1004" t="str">
            <v>1040809</v>
          </cell>
          <cell r="H1004">
            <v>4</v>
          </cell>
          <cell r="I1004" t="str">
            <v>東京(飯田橋)</v>
          </cell>
          <cell r="J1004" t="str">
            <v>家の光会館</v>
          </cell>
          <cell r="K1004" t="str">
            <v>コンベンションホール</v>
          </cell>
          <cell r="L1004">
            <v>45147</v>
          </cell>
          <cell r="O1004" t="str">
            <v>東京(飯田橋)</v>
          </cell>
          <cell r="P1004" t="str">
            <v>一般</v>
          </cell>
          <cell r="Q1004">
            <v>1</v>
          </cell>
          <cell r="R1004" t="str">
            <v>パナソニックリフォーム</v>
          </cell>
          <cell r="T1004" t="str">
            <v>パナソニックリフォーム　</v>
          </cell>
          <cell r="W1004" t="str">
            <v>　</v>
          </cell>
          <cell r="Y1004" t="str">
            <v/>
          </cell>
          <cell r="BA1004" t="str">
            <v/>
          </cell>
          <cell r="BB1004" t="str">
            <v/>
          </cell>
          <cell r="BC1004" t="str">
            <v/>
          </cell>
          <cell r="BD1004" t="str">
            <v/>
          </cell>
          <cell r="BE1004" t="str">
            <v/>
          </cell>
          <cell r="BF1004" t="str">
            <v/>
          </cell>
          <cell r="BG1004" t="str">
            <v>9:30</v>
          </cell>
          <cell r="BH1004" t="str">
            <v>17:00</v>
          </cell>
          <cell r="BI1004" t="str">
            <v>9:00</v>
          </cell>
          <cell r="BJ1004" t="str">
            <v>17:10</v>
          </cell>
          <cell r="BK1004" t="str">
            <v/>
          </cell>
          <cell r="BL1004" t="str">
            <v/>
          </cell>
        </row>
        <row r="1005">
          <cell r="A1005" t="str">
            <v>23-1040809-000</v>
          </cell>
          <cell r="B1005">
            <v>44813</v>
          </cell>
          <cell r="F1005" t="str">
            <v>1040809</v>
          </cell>
          <cell r="H1005">
            <v>4</v>
          </cell>
          <cell r="I1005" t="str">
            <v>東京(飯田橋)</v>
          </cell>
          <cell r="J1005" t="str">
            <v>家の光会館</v>
          </cell>
          <cell r="K1005" t="str">
            <v>コンベンションホール</v>
          </cell>
          <cell r="L1005">
            <v>45147</v>
          </cell>
          <cell r="O1005" t="str">
            <v>東京(飯田橋)</v>
          </cell>
          <cell r="P1005" t="str">
            <v>一般</v>
          </cell>
          <cell r="Q1005">
            <v>1</v>
          </cell>
          <cell r="R1005" t="str">
            <v>パナソニックリフォーム</v>
          </cell>
          <cell r="T1005" t="str">
            <v>パナソニックリフォーム　</v>
          </cell>
          <cell r="W1005" t="str">
            <v>　</v>
          </cell>
          <cell r="Y1005" t="str">
            <v/>
          </cell>
          <cell r="BA1005" t="str">
            <v/>
          </cell>
          <cell r="BB1005" t="str">
            <v/>
          </cell>
          <cell r="BC1005" t="str">
            <v/>
          </cell>
          <cell r="BD1005" t="str">
            <v/>
          </cell>
          <cell r="BE1005" t="str">
            <v/>
          </cell>
          <cell r="BF1005" t="str">
            <v/>
          </cell>
          <cell r="BG1005" t="str">
            <v>9:30</v>
          </cell>
          <cell r="BH1005" t="str">
            <v>17:00</v>
          </cell>
          <cell r="BI1005" t="str">
            <v>9:00</v>
          </cell>
          <cell r="BJ1005" t="str">
            <v>17:10</v>
          </cell>
          <cell r="BK1005" t="str">
            <v/>
          </cell>
          <cell r="BL1005" t="str">
            <v/>
          </cell>
        </row>
        <row r="1006">
          <cell r="A1006" t="str">
            <v>23-1040809-000</v>
          </cell>
          <cell r="B1006">
            <v>44813</v>
          </cell>
          <cell r="F1006" t="str">
            <v>1040809</v>
          </cell>
          <cell r="H1006">
            <v>4</v>
          </cell>
          <cell r="I1006" t="str">
            <v>東京(飯田橋)</v>
          </cell>
          <cell r="J1006" t="str">
            <v>家の光会館</v>
          </cell>
          <cell r="K1006" t="str">
            <v>コンベンションホール</v>
          </cell>
          <cell r="L1006">
            <v>45147</v>
          </cell>
          <cell r="O1006" t="str">
            <v>東京(飯田橋)</v>
          </cell>
          <cell r="P1006" t="str">
            <v>一般</v>
          </cell>
          <cell r="Q1006">
            <v>1</v>
          </cell>
          <cell r="R1006" t="str">
            <v>パナソニックリフォーム</v>
          </cell>
          <cell r="T1006" t="str">
            <v>パナソニックリフォーム　</v>
          </cell>
          <cell r="W1006" t="str">
            <v>　</v>
          </cell>
          <cell r="Y1006" t="str">
            <v/>
          </cell>
          <cell r="BA1006" t="str">
            <v/>
          </cell>
          <cell r="BB1006" t="str">
            <v/>
          </cell>
          <cell r="BC1006" t="str">
            <v/>
          </cell>
          <cell r="BD1006" t="str">
            <v/>
          </cell>
          <cell r="BE1006" t="str">
            <v/>
          </cell>
          <cell r="BF1006" t="str">
            <v/>
          </cell>
          <cell r="BG1006" t="str">
            <v>9:30</v>
          </cell>
          <cell r="BH1006" t="str">
            <v>17:00</v>
          </cell>
          <cell r="BI1006" t="str">
            <v>9:00</v>
          </cell>
          <cell r="BJ1006" t="str">
            <v>17:10</v>
          </cell>
          <cell r="BK1006" t="str">
            <v/>
          </cell>
          <cell r="BL1006" t="str">
            <v/>
          </cell>
        </row>
        <row r="1007">
          <cell r="A1007" t="str">
            <v>23-1040809-000</v>
          </cell>
          <cell r="B1007">
            <v>44813</v>
          </cell>
          <cell r="F1007" t="str">
            <v>1040809</v>
          </cell>
          <cell r="H1007">
            <v>4</v>
          </cell>
          <cell r="I1007" t="str">
            <v>東京(飯田橋)</v>
          </cell>
          <cell r="J1007" t="str">
            <v>家の光会館</v>
          </cell>
          <cell r="K1007" t="str">
            <v>コンベンションホール</v>
          </cell>
          <cell r="L1007">
            <v>45147</v>
          </cell>
          <cell r="O1007" t="str">
            <v>東京(飯田橋)</v>
          </cell>
          <cell r="P1007" t="str">
            <v>一般</v>
          </cell>
          <cell r="Q1007">
            <v>1</v>
          </cell>
          <cell r="R1007" t="str">
            <v>パナソニックリフォーム</v>
          </cell>
          <cell r="T1007" t="str">
            <v>パナソニックリフォーム　</v>
          </cell>
          <cell r="W1007" t="str">
            <v>　</v>
          </cell>
          <cell r="Y1007" t="str">
            <v/>
          </cell>
          <cell r="BA1007" t="str">
            <v/>
          </cell>
          <cell r="BB1007" t="str">
            <v/>
          </cell>
          <cell r="BC1007" t="str">
            <v/>
          </cell>
          <cell r="BD1007" t="str">
            <v/>
          </cell>
          <cell r="BE1007" t="str">
            <v/>
          </cell>
          <cell r="BF1007" t="str">
            <v/>
          </cell>
          <cell r="BG1007" t="str">
            <v>9:30</v>
          </cell>
          <cell r="BH1007" t="str">
            <v>17:00</v>
          </cell>
          <cell r="BI1007" t="str">
            <v>9:00</v>
          </cell>
          <cell r="BJ1007" t="str">
            <v>17:10</v>
          </cell>
          <cell r="BK1007" t="str">
            <v/>
          </cell>
          <cell r="BL1007" t="str">
            <v/>
          </cell>
        </row>
        <row r="1008">
          <cell r="A1008" t="str">
            <v>23-1040809-000</v>
          </cell>
          <cell r="B1008">
            <v>44813</v>
          </cell>
          <cell r="F1008" t="str">
            <v>1040809</v>
          </cell>
          <cell r="H1008">
            <v>4</v>
          </cell>
          <cell r="I1008" t="str">
            <v>東京(飯田橋)</v>
          </cell>
          <cell r="J1008" t="str">
            <v>家の光会館</v>
          </cell>
          <cell r="K1008" t="str">
            <v>コンベンションホール</v>
          </cell>
          <cell r="L1008">
            <v>45147</v>
          </cell>
          <cell r="O1008" t="str">
            <v>東京(飯田橋)</v>
          </cell>
          <cell r="P1008" t="str">
            <v>一般</v>
          </cell>
          <cell r="Q1008">
            <v>1</v>
          </cell>
          <cell r="R1008" t="str">
            <v>パナソニックリフォーム</v>
          </cell>
          <cell r="T1008" t="str">
            <v>パナソニックリフォーム　</v>
          </cell>
          <cell r="W1008" t="str">
            <v>　</v>
          </cell>
          <cell r="Y1008" t="str">
            <v/>
          </cell>
          <cell r="BA1008" t="str">
            <v/>
          </cell>
          <cell r="BB1008" t="str">
            <v/>
          </cell>
          <cell r="BC1008" t="str">
            <v/>
          </cell>
          <cell r="BD1008" t="str">
            <v/>
          </cell>
          <cell r="BE1008" t="str">
            <v/>
          </cell>
          <cell r="BF1008" t="str">
            <v/>
          </cell>
          <cell r="BG1008" t="str">
            <v>9:30</v>
          </cell>
          <cell r="BH1008" t="str">
            <v>17:00</v>
          </cell>
          <cell r="BI1008" t="str">
            <v>9:00</v>
          </cell>
          <cell r="BJ1008" t="str">
            <v>17:10</v>
          </cell>
          <cell r="BK1008" t="str">
            <v/>
          </cell>
          <cell r="BL1008" t="str">
            <v/>
          </cell>
        </row>
        <row r="1009">
          <cell r="A1009" t="str">
            <v>23-1040809-000</v>
          </cell>
          <cell r="B1009">
            <v>44813</v>
          </cell>
          <cell r="F1009" t="str">
            <v>1040809</v>
          </cell>
          <cell r="H1009">
            <v>4</v>
          </cell>
          <cell r="I1009" t="str">
            <v>東京(飯田橋)</v>
          </cell>
          <cell r="J1009" t="str">
            <v>家の光会館</v>
          </cell>
          <cell r="K1009" t="str">
            <v>コンベンションホール</v>
          </cell>
          <cell r="L1009">
            <v>45147</v>
          </cell>
          <cell r="O1009" t="str">
            <v>東京(飯田橋)</v>
          </cell>
          <cell r="P1009" t="str">
            <v>一般</v>
          </cell>
          <cell r="Q1009">
            <v>1</v>
          </cell>
          <cell r="R1009" t="str">
            <v>パナソニックリフォーム</v>
          </cell>
          <cell r="T1009" t="str">
            <v>パナソニックリフォーム　</v>
          </cell>
          <cell r="W1009" t="str">
            <v>　</v>
          </cell>
          <cell r="Y1009" t="str">
            <v/>
          </cell>
          <cell r="BA1009" t="str">
            <v/>
          </cell>
          <cell r="BB1009" t="str">
            <v/>
          </cell>
          <cell r="BC1009" t="str">
            <v/>
          </cell>
          <cell r="BD1009" t="str">
            <v/>
          </cell>
          <cell r="BE1009" t="str">
            <v/>
          </cell>
          <cell r="BF1009" t="str">
            <v/>
          </cell>
          <cell r="BG1009" t="str">
            <v>9:30</v>
          </cell>
          <cell r="BH1009" t="str">
            <v>17:00</v>
          </cell>
          <cell r="BI1009" t="str">
            <v>9:00</v>
          </cell>
          <cell r="BJ1009" t="str">
            <v>17:10</v>
          </cell>
          <cell r="BK1009" t="str">
            <v/>
          </cell>
          <cell r="BL1009" t="str">
            <v/>
          </cell>
        </row>
        <row r="1010">
          <cell r="A1010" t="str">
            <v>23-1040809-000</v>
          </cell>
          <cell r="B1010">
            <v>44813</v>
          </cell>
          <cell r="F1010" t="str">
            <v>1040809</v>
          </cell>
          <cell r="H1010">
            <v>4</v>
          </cell>
          <cell r="I1010" t="str">
            <v>東京(飯田橋)</v>
          </cell>
          <cell r="J1010" t="str">
            <v>家の光会館</v>
          </cell>
          <cell r="K1010" t="str">
            <v>コンベンションホール</v>
          </cell>
          <cell r="L1010">
            <v>45147</v>
          </cell>
          <cell r="O1010" t="str">
            <v>東京(飯田橋)</v>
          </cell>
          <cell r="P1010" t="str">
            <v>一般</v>
          </cell>
          <cell r="Q1010">
            <v>1</v>
          </cell>
          <cell r="R1010" t="str">
            <v>パナソニックリフォーム</v>
          </cell>
          <cell r="T1010" t="str">
            <v>パナソニックリフォーム　</v>
          </cell>
          <cell r="W1010" t="str">
            <v>　</v>
          </cell>
          <cell r="Y1010" t="str">
            <v/>
          </cell>
          <cell r="BA1010" t="str">
            <v/>
          </cell>
          <cell r="BB1010" t="str">
            <v/>
          </cell>
          <cell r="BC1010" t="str">
            <v/>
          </cell>
          <cell r="BD1010" t="str">
            <v/>
          </cell>
          <cell r="BE1010" t="str">
            <v/>
          </cell>
          <cell r="BF1010" t="str">
            <v/>
          </cell>
          <cell r="BG1010" t="str">
            <v>9:30</v>
          </cell>
          <cell r="BH1010" t="str">
            <v>17:00</v>
          </cell>
          <cell r="BI1010" t="str">
            <v>9:00</v>
          </cell>
          <cell r="BJ1010" t="str">
            <v>17:10</v>
          </cell>
          <cell r="BK1010" t="str">
            <v/>
          </cell>
          <cell r="BL1010" t="str">
            <v/>
          </cell>
        </row>
        <row r="1011">
          <cell r="A1011" t="str">
            <v>23-1040809-000</v>
          </cell>
          <cell r="B1011">
            <v>44813</v>
          </cell>
          <cell r="F1011" t="str">
            <v>1040809</v>
          </cell>
          <cell r="H1011">
            <v>4</v>
          </cell>
          <cell r="I1011" t="str">
            <v>東京(飯田橋)</v>
          </cell>
          <cell r="J1011" t="str">
            <v>家の光会館</v>
          </cell>
          <cell r="K1011" t="str">
            <v>コンベンションホール</v>
          </cell>
          <cell r="L1011">
            <v>45147</v>
          </cell>
          <cell r="O1011" t="str">
            <v>東京(飯田橋)</v>
          </cell>
          <cell r="P1011" t="str">
            <v>一般</v>
          </cell>
          <cell r="Q1011">
            <v>1</v>
          </cell>
          <cell r="R1011" t="str">
            <v>パナソニックリフォーム</v>
          </cell>
          <cell r="T1011" t="str">
            <v>パナソニックリフォーム　</v>
          </cell>
          <cell r="W1011" t="str">
            <v>　</v>
          </cell>
          <cell r="Y1011" t="str">
            <v/>
          </cell>
          <cell r="BA1011" t="str">
            <v/>
          </cell>
          <cell r="BB1011" t="str">
            <v/>
          </cell>
          <cell r="BC1011" t="str">
            <v/>
          </cell>
          <cell r="BD1011" t="str">
            <v/>
          </cell>
          <cell r="BE1011" t="str">
            <v/>
          </cell>
          <cell r="BF1011" t="str">
            <v/>
          </cell>
          <cell r="BG1011" t="str">
            <v>9:30</v>
          </cell>
          <cell r="BH1011" t="str">
            <v>17:00</v>
          </cell>
          <cell r="BI1011" t="str">
            <v>9:00</v>
          </cell>
          <cell r="BJ1011" t="str">
            <v>17:10</v>
          </cell>
          <cell r="BK1011" t="str">
            <v/>
          </cell>
          <cell r="BL1011" t="str">
            <v/>
          </cell>
        </row>
        <row r="1012">
          <cell r="A1012" t="str">
            <v>23-1300823-000</v>
          </cell>
          <cell r="B1012">
            <v>44813</v>
          </cell>
          <cell r="F1012" t="str">
            <v>1300823</v>
          </cell>
          <cell r="H1012">
            <v>30</v>
          </cell>
          <cell r="I1012" t="str">
            <v>名古屋</v>
          </cell>
          <cell r="J1012" t="str">
            <v>名古屋国際会議場</v>
          </cell>
          <cell r="K1012" t="str">
            <v>133+134</v>
          </cell>
          <cell r="L1012">
            <v>45161</v>
          </cell>
          <cell r="O1012" t="str">
            <v>名古屋</v>
          </cell>
          <cell r="P1012" t="str">
            <v>一般</v>
          </cell>
          <cell r="Q1012">
            <v>1</v>
          </cell>
          <cell r="R1012" t="str">
            <v>パナソニックリフォーム</v>
          </cell>
          <cell r="T1012" t="str">
            <v>パナソニックリフォーム　</v>
          </cell>
          <cell r="W1012" t="str">
            <v>　</v>
          </cell>
          <cell r="Y1012" t="str">
            <v/>
          </cell>
          <cell r="BA1012" t="str">
            <v/>
          </cell>
          <cell r="BB1012" t="str">
            <v/>
          </cell>
          <cell r="BC1012" t="str">
            <v/>
          </cell>
          <cell r="BD1012" t="str">
            <v/>
          </cell>
          <cell r="BE1012" t="str">
            <v/>
          </cell>
          <cell r="BF1012" t="str">
            <v/>
          </cell>
          <cell r="BG1012" t="str">
            <v>9:30</v>
          </cell>
          <cell r="BH1012" t="str">
            <v>17:00</v>
          </cell>
          <cell r="BI1012" t="str">
            <v>9:00</v>
          </cell>
          <cell r="BJ1012" t="str">
            <v>17:10</v>
          </cell>
          <cell r="BK1012" t="str">
            <v/>
          </cell>
          <cell r="BL1012" t="str">
            <v/>
          </cell>
        </row>
        <row r="1013">
          <cell r="A1013" t="str">
            <v>23-1300823-000</v>
          </cell>
          <cell r="B1013">
            <v>44813</v>
          </cell>
          <cell r="F1013" t="str">
            <v>1300823</v>
          </cell>
          <cell r="H1013">
            <v>30</v>
          </cell>
          <cell r="I1013" t="str">
            <v>名古屋</v>
          </cell>
          <cell r="J1013" t="str">
            <v>名古屋国際会議場</v>
          </cell>
          <cell r="K1013" t="str">
            <v>133+134</v>
          </cell>
          <cell r="L1013">
            <v>45161</v>
          </cell>
          <cell r="O1013" t="str">
            <v>名古屋</v>
          </cell>
          <cell r="P1013" t="str">
            <v>一般</v>
          </cell>
          <cell r="Q1013">
            <v>1</v>
          </cell>
          <cell r="R1013" t="str">
            <v>パナソニックリフォーム</v>
          </cell>
          <cell r="T1013" t="str">
            <v>パナソニックリフォーム　</v>
          </cell>
          <cell r="W1013" t="str">
            <v>　</v>
          </cell>
          <cell r="Y1013" t="str">
            <v/>
          </cell>
          <cell r="BA1013" t="str">
            <v/>
          </cell>
          <cell r="BB1013" t="str">
            <v/>
          </cell>
          <cell r="BC1013" t="str">
            <v/>
          </cell>
          <cell r="BD1013" t="str">
            <v/>
          </cell>
          <cell r="BE1013" t="str">
            <v/>
          </cell>
          <cell r="BF1013" t="str">
            <v/>
          </cell>
          <cell r="BG1013" t="str">
            <v>9:30</v>
          </cell>
          <cell r="BH1013" t="str">
            <v>17:00</v>
          </cell>
          <cell r="BI1013" t="str">
            <v>9:00</v>
          </cell>
          <cell r="BJ1013" t="str">
            <v>17:10</v>
          </cell>
          <cell r="BK1013" t="str">
            <v/>
          </cell>
          <cell r="BL1013" t="str">
            <v/>
          </cell>
        </row>
        <row r="1014">
          <cell r="A1014" t="str">
            <v>23-1300823-000</v>
          </cell>
          <cell r="B1014">
            <v>44813</v>
          </cell>
          <cell r="F1014" t="str">
            <v>1300823</v>
          </cell>
          <cell r="H1014">
            <v>30</v>
          </cell>
          <cell r="I1014" t="str">
            <v>名古屋</v>
          </cell>
          <cell r="J1014" t="str">
            <v>名古屋国際会議場</v>
          </cell>
          <cell r="K1014" t="str">
            <v>133+134</v>
          </cell>
          <cell r="L1014">
            <v>45161</v>
          </cell>
          <cell r="O1014" t="str">
            <v>名古屋</v>
          </cell>
          <cell r="P1014" t="str">
            <v>一般</v>
          </cell>
          <cell r="Q1014">
            <v>1</v>
          </cell>
          <cell r="R1014" t="str">
            <v>パナソニックリフォーム</v>
          </cell>
          <cell r="T1014" t="str">
            <v>パナソニックリフォーム　</v>
          </cell>
          <cell r="W1014" t="str">
            <v>　</v>
          </cell>
          <cell r="Y1014" t="str">
            <v/>
          </cell>
          <cell r="BA1014" t="str">
            <v/>
          </cell>
          <cell r="BB1014" t="str">
            <v/>
          </cell>
          <cell r="BC1014" t="str">
            <v/>
          </cell>
          <cell r="BD1014" t="str">
            <v/>
          </cell>
          <cell r="BE1014" t="str">
            <v/>
          </cell>
          <cell r="BF1014" t="str">
            <v/>
          </cell>
          <cell r="BG1014" t="str">
            <v>9:30</v>
          </cell>
          <cell r="BH1014" t="str">
            <v>17:00</v>
          </cell>
          <cell r="BI1014" t="str">
            <v>9:00</v>
          </cell>
          <cell r="BJ1014" t="str">
            <v>17:10</v>
          </cell>
          <cell r="BK1014" t="str">
            <v/>
          </cell>
          <cell r="BL1014" t="str">
            <v/>
          </cell>
        </row>
        <row r="1015">
          <cell r="A1015" t="str">
            <v>23-1300823-000</v>
          </cell>
          <cell r="B1015">
            <v>44813</v>
          </cell>
          <cell r="F1015" t="str">
            <v>1300823</v>
          </cell>
          <cell r="H1015">
            <v>30</v>
          </cell>
          <cell r="I1015" t="str">
            <v>名古屋</v>
          </cell>
          <cell r="J1015" t="str">
            <v>名古屋国際会議場</v>
          </cell>
          <cell r="K1015" t="str">
            <v>133+134</v>
          </cell>
          <cell r="L1015">
            <v>45161</v>
          </cell>
          <cell r="O1015" t="str">
            <v>名古屋</v>
          </cell>
          <cell r="P1015" t="str">
            <v>一般</v>
          </cell>
          <cell r="Q1015">
            <v>1</v>
          </cell>
          <cell r="R1015" t="str">
            <v>パナソニックリフォーム</v>
          </cell>
          <cell r="T1015" t="str">
            <v>パナソニックリフォーム　</v>
          </cell>
          <cell r="W1015" t="str">
            <v>　</v>
          </cell>
          <cell r="Y1015" t="str">
            <v/>
          </cell>
          <cell r="BA1015" t="str">
            <v/>
          </cell>
          <cell r="BB1015" t="str">
            <v/>
          </cell>
          <cell r="BC1015" t="str">
            <v/>
          </cell>
          <cell r="BD1015" t="str">
            <v/>
          </cell>
          <cell r="BE1015" t="str">
            <v/>
          </cell>
          <cell r="BF1015" t="str">
            <v/>
          </cell>
          <cell r="BG1015" t="str">
            <v>9:30</v>
          </cell>
          <cell r="BH1015" t="str">
            <v>17:00</v>
          </cell>
          <cell r="BI1015" t="str">
            <v>9:00</v>
          </cell>
          <cell r="BJ1015" t="str">
            <v>17:10</v>
          </cell>
          <cell r="BK1015" t="str">
            <v/>
          </cell>
          <cell r="BL1015" t="str">
            <v/>
          </cell>
        </row>
        <row r="1016">
          <cell r="A1016" t="str">
            <v>23-1300823-000</v>
          </cell>
          <cell r="B1016">
            <v>44813</v>
          </cell>
          <cell r="F1016" t="str">
            <v>1300823</v>
          </cell>
          <cell r="H1016">
            <v>30</v>
          </cell>
          <cell r="I1016" t="str">
            <v>名古屋</v>
          </cell>
          <cell r="J1016" t="str">
            <v>名古屋国際会議場</v>
          </cell>
          <cell r="K1016" t="str">
            <v>133+134</v>
          </cell>
          <cell r="L1016">
            <v>45161</v>
          </cell>
          <cell r="O1016" t="str">
            <v>名古屋</v>
          </cell>
          <cell r="P1016" t="str">
            <v>一般</v>
          </cell>
          <cell r="Q1016">
            <v>1</v>
          </cell>
          <cell r="R1016" t="str">
            <v>パナソニックリフォーム</v>
          </cell>
          <cell r="T1016" t="str">
            <v>パナソニックリフォーム　</v>
          </cell>
          <cell r="W1016" t="str">
            <v>　</v>
          </cell>
          <cell r="Y1016" t="str">
            <v/>
          </cell>
          <cell r="BA1016" t="str">
            <v/>
          </cell>
          <cell r="BB1016" t="str">
            <v/>
          </cell>
          <cell r="BC1016" t="str">
            <v/>
          </cell>
          <cell r="BD1016" t="str">
            <v/>
          </cell>
          <cell r="BE1016" t="str">
            <v/>
          </cell>
          <cell r="BF1016" t="str">
            <v/>
          </cell>
          <cell r="BG1016" t="str">
            <v>9:30</v>
          </cell>
          <cell r="BH1016" t="str">
            <v>17:00</v>
          </cell>
          <cell r="BI1016" t="str">
            <v>9:00</v>
          </cell>
          <cell r="BJ1016" t="str">
            <v>17:10</v>
          </cell>
          <cell r="BK1016" t="str">
            <v/>
          </cell>
          <cell r="BL1016" t="str">
            <v/>
          </cell>
        </row>
        <row r="1017">
          <cell r="A1017" t="str">
            <v>23-1300823-000</v>
          </cell>
          <cell r="B1017">
            <v>44813</v>
          </cell>
          <cell r="F1017" t="str">
            <v>1300823</v>
          </cell>
          <cell r="H1017">
            <v>30</v>
          </cell>
          <cell r="I1017" t="str">
            <v>名古屋</v>
          </cell>
          <cell r="J1017" t="str">
            <v>名古屋国際会議場</v>
          </cell>
          <cell r="K1017" t="str">
            <v>133+134</v>
          </cell>
          <cell r="L1017">
            <v>45161</v>
          </cell>
          <cell r="O1017" t="str">
            <v>名古屋</v>
          </cell>
          <cell r="P1017" t="str">
            <v>一般</v>
          </cell>
          <cell r="Q1017">
            <v>1</v>
          </cell>
          <cell r="R1017" t="str">
            <v>パナソニックリフォーム</v>
          </cell>
          <cell r="T1017" t="str">
            <v>パナソニックリフォーム　</v>
          </cell>
          <cell r="W1017" t="str">
            <v>　</v>
          </cell>
          <cell r="Y1017" t="str">
            <v/>
          </cell>
          <cell r="BA1017" t="str">
            <v/>
          </cell>
          <cell r="BB1017" t="str">
            <v/>
          </cell>
          <cell r="BC1017" t="str">
            <v/>
          </cell>
          <cell r="BD1017" t="str">
            <v/>
          </cell>
          <cell r="BE1017" t="str">
            <v/>
          </cell>
          <cell r="BF1017" t="str">
            <v/>
          </cell>
          <cell r="BG1017" t="str">
            <v>9:30</v>
          </cell>
          <cell r="BH1017" t="str">
            <v>17:00</v>
          </cell>
          <cell r="BI1017" t="str">
            <v>9:00</v>
          </cell>
          <cell r="BJ1017" t="str">
            <v>17:10</v>
          </cell>
          <cell r="BK1017" t="str">
            <v/>
          </cell>
          <cell r="BL1017" t="str">
            <v/>
          </cell>
        </row>
        <row r="1018">
          <cell r="A1018" t="str">
            <v>23-1300823-000</v>
          </cell>
          <cell r="B1018">
            <v>44813</v>
          </cell>
          <cell r="F1018" t="str">
            <v>1300823</v>
          </cell>
          <cell r="H1018">
            <v>30</v>
          </cell>
          <cell r="I1018" t="str">
            <v>名古屋</v>
          </cell>
          <cell r="J1018" t="str">
            <v>名古屋国際会議場</v>
          </cell>
          <cell r="K1018" t="str">
            <v>133+134</v>
          </cell>
          <cell r="L1018">
            <v>45161</v>
          </cell>
          <cell r="O1018" t="str">
            <v>名古屋</v>
          </cell>
          <cell r="P1018" t="str">
            <v>一般</v>
          </cell>
          <cell r="Q1018">
            <v>1</v>
          </cell>
          <cell r="R1018" t="str">
            <v>パナソニックリフォーム</v>
          </cell>
          <cell r="T1018" t="str">
            <v>パナソニックリフォーム　</v>
          </cell>
          <cell r="W1018" t="str">
            <v>　</v>
          </cell>
          <cell r="Y1018" t="str">
            <v/>
          </cell>
          <cell r="BA1018" t="str">
            <v/>
          </cell>
          <cell r="BB1018" t="str">
            <v/>
          </cell>
          <cell r="BC1018" t="str">
            <v/>
          </cell>
          <cell r="BD1018" t="str">
            <v/>
          </cell>
          <cell r="BE1018" t="str">
            <v/>
          </cell>
          <cell r="BF1018" t="str">
            <v/>
          </cell>
          <cell r="BG1018" t="str">
            <v>9:30</v>
          </cell>
          <cell r="BH1018" t="str">
            <v>17:00</v>
          </cell>
          <cell r="BI1018" t="str">
            <v>9:00</v>
          </cell>
          <cell r="BJ1018" t="str">
            <v>17:10</v>
          </cell>
          <cell r="BK1018" t="str">
            <v/>
          </cell>
          <cell r="BL1018" t="str">
            <v/>
          </cell>
        </row>
        <row r="1019">
          <cell r="A1019" t="str">
            <v>23-1300823-000</v>
          </cell>
          <cell r="B1019">
            <v>44813</v>
          </cell>
          <cell r="F1019" t="str">
            <v>1300823</v>
          </cell>
          <cell r="H1019">
            <v>30</v>
          </cell>
          <cell r="I1019" t="str">
            <v>名古屋</v>
          </cell>
          <cell r="J1019" t="str">
            <v>名古屋国際会議場</v>
          </cell>
          <cell r="K1019" t="str">
            <v>133+134</v>
          </cell>
          <cell r="L1019">
            <v>45161</v>
          </cell>
          <cell r="O1019" t="str">
            <v>名古屋</v>
          </cell>
          <cell r="P1019" t="str">
            <v>一般</v>
          </cell>
          <cell r="Q1019">
            <v>1</v>
          </cell>
          <cell r="R1019" t="str">
            <v>パナソニックリフォーム</v>
          </cell>
          <cell r="T1019" t="str">
            <v>パナソニックリフォーム　</v>
          </cell>
          <cell r="W1019" t="str">
            <v>　</v>
          </cell>
          <cell r="Y1019" t="str">
            <v/>
          </cell>
          <cell r="BA1019" t="str">
            <v/>
          </cell>
          <cell r="BB1019" t="str">
            <v/>
          </cell>
          <cell r="BC1019" t="str">
            <v/>
          </cell>
          <cell r="BD1019" t="str">
            <v/>
          </cell>
          <cell r="BE1019" t="str">
            <v/>
          </cell>
          <cell r="BF1019" t="str">
            <v/>
          </cell>
          <cell r="BG1019" t="str">
            <v>9:30</v>
          </cell>
          <cell r="BH1019" t="str">
            <v>17:00</v>
          </cell>
          <cell r="BI1019" t="str">
            <v>9:00</v>
          </cell>
          <cell r="BJ1019" t="str">
            <v>17:10</v>
          </cell>
          <cell r="BK1019" t="str">
            <v/>
          </cell>
          <cell r="BL1019" t="str">
            <v/>
          </cell>
        </row>
        <row r="1020">
          <cell r="A1020" t="str">
            <v>23-1300823-000</v>
          </cell>
          <cell r="B1020">
            <v>44813</v>
          </cell>
          <cell r="F1020" t="str">
            <v>1300823</v>
          </cell>
          <cell r="H1020">
            <v>30</v>
          </cell>
          <cell r="I1020" t="str">
            <v>名古屋</v>
          </cell>
          <cell r="J1020" t="str">
            <v>名古屋国際会議場</v>
          </cell>
          <cell r="K1020" t="str">
            <v>133+134</v>
          </cell>
          <cell r="L1020">
            <v>45161</v>
          </cell>
          <cell r="O1020" t="str">
            <v>名古屋</v>
          </cell>
          <cell r="P1020" t="str">
            <v>一般</v>
          </cell>
          <cell r="Q1020">
            <v>1</v>
          </cell>
          <cell r="R1020" t="str">
            <v>パナソニックリフォーム</v>
          </cell>
          <cell r="T1020" t="str">
            <v>パナソニックリフォーム　</v>
          </cell>
          <cell r="W1020" t="str">
            <v>　</v>
          </cell>
          <cell r="Y1020" t="str">
            <v/>
          </cell>
          <cell r="BA1020" t="str">
            <v/>
          </cell>
          <cell r="BB1020" t="str">
            <v/>
          </cell>
          <cell r="BC1020" t="str">
            <v/>
          </cell>
          <cell r="BD1020" t="str">
            <v/>
          </cell>
          <cell r="BE1020" t="str">
            <v/>
          </cell>
          <cell r="BF1020" t="str">
            <v/>
          </cell>
          <cell r="BG1020" t="str">
            <v>9:30</v>
          </cell>
          <cell r="BH1020" t="str">
            <v>17:00</v>
          </cell>
          <cell r="BI1020" t="str">
            <v>9:00</v>
          </cell>
          <cell r="BJ1020" t="str">
            <v>17:10</v>
          </cell>
          <cell r="BK1020" t="str">
            <v/>
          </cell>
          <cell r="BL1020" t="str">
            <v/>
          </cell>
        </row>
        <row r="1021">
          <cell r="A1021" t="str">
            <v>23-1300823-000</v>
          </cell>
          <cell r="B1021">
            <v>44813</v>
          </cell>
          <cell r="F1021" t="str">
            <v>1300823</v>
          </cell>
          <cell r="H1021">
            <v>30</v>
          </cell>
          <cell r="I1021" t="str">
            <v>名古屋</v>
          </cell>
          <cell r="J1021" t="str">
            <v>名古屋国際会議場</v>
          </cell>
          <cell r="K1021" t="str">
            <v>133+134</v>
          </cell>
          <cell r="L1021">
            <v>45161</v>
          </cell>
          <cell r="O1021" t="str">
            <v>名古屋</v>
          </cell>
          <cell r="P1021" t="str">
            <v>一般</v>
          </cell>
          <cell r="Q1021">
            <v>1</v>
          </cell>
          <cell r="R1021" t="str">
            <v>パナソニックリフォーム</v>
          </cell>
          <cell r="T1021" t="str">
            <v>パナソニックリフォーム　</v>
          </cell>
          <cell r="W1021" t="str">
            <v>　</v>
          </cell>
          <cell r="Y1021" t="str">
            <v/>
          </cell>
          <cell r="BA1021" t="str">
            <v/>
          </cell>
          <cell r="BB1021" t="str">
            <v/>
          </cell>
          <cell r="BC1021" t="str">
            <v/>
          </cell>
          <cell r="BD1021" t="str">
            <v/>
          </cell>
          <cell r="BE1021" t="str">
            <v/>
          </cell>
          <cell r="BF1021" t="str">
            <v/>
          </cell>
          <cell r="BG1021" t="str">
            <v>9:30</v>
          </cell>
          <cell r="BH1021" t="str">
            <v>17:00</v>
          </cell>
          <cell r="BI1021" t="str">
            <v>9:00</v>
          </cell>
          <cell r="BJ1021" t="str">
            <v>17:10</v>
          </cell>
          <cell r="BK1021" t="str">
            <v/>
          </cell>
          <cell r="BL1021" t="str">
            <v/>
          </cell>
        </row>
        <row r="1022">
          <cell r="A1022" t="str">
            <v/>
          </cell>
          <cell r="B1022">
            <v>44840</v>
          </cell>
          <cell r="F1022" t="str">
            <v/>
          </cell>
          <cell r="I1022" t="str">
            <v/>
          </cell>
          <cell r="J1022" t="str">
            <v/>
          </cell>
          <cell r="K1022" t="str">
            <v/>
          </cell>
          <cell r="P1022" t="str">
            <v>一般</v>
          </cell>
          <cell r="Q1022">
            <v>1</v>
          </cell>
          <cell r="R1022" t="str">
            <v>オリト</v>
          </cell>
          <cell r="S1022" t="str">
            <v>マサユキ</v>
          </cell>
          <cell r="T1022" t="str">
            <v>オリト　マサユキ</v>
          </cell>
          <cell r="W1022" t="str">
            <v>　</v>
          </cell>
          <cell r="Y1022" t="str">
            <v/>
          </cell>
          <cell r="AF1022" t="str">
            <v>パナソニックホームズ株式会社</v>
          </cell>
          <cell r="BA1022" t="str">
            <v/>
          </cell>
          <cell r="BB1022" t="str">
            <v/>
          </cell>
          <cell r="BC1022" t="str">
            <v/>
          </cell>
          <cell r="BD1022" t="str">
            <v/>
          </cell>
          <cell r="BE1022" t="str">
            <v/>
          </cell>
          <cell r="BF1022" t="str">
            <v/>
          </cell>
          <cell r="BG1022" t="str">
            <v/>
          </cell>
          <cell r="BH1022" t="str">
            <v/>
          </cell>
          <cell r="BI1022" t="str">
            <v/>
          </cell>
          <cell r="BJ1022" t="str">
            <v/>
          </cell>
          <cell r="BK1022" t="str">
            <v/>
          </cell>
          <cell r="BL1022" t="str">
            <v/>
          </cell>
        </row>
        <row r="1023">
          <cell r="A1023" t="str">
            <v>22-1021109-088</v>
          </cell>
          <cell r="B1023">
            <v>44864</v>
          </cell>
          <cell r="C1023">
            <v>44869</v>
          </cell>
          <cell r="F1023" t="str">
            <v>1021109</v>
          </cell>
          <cell r="G1023">
            <v>88</v>
          </cell>
          <cell r="H1023">
            <v>2</v>
          </cell>
          <cell r="I1023" t="str">
            <v>東京(飯田橋)</v>
          </cell>
          <cell r="J1023" t="str">
            <v>家の光会館・ｺﾝﾍﾞﾝｼｮﾝﾎｰﾙ/飯田橋ﾚｲﾝﾎﾞｰﾋﾞﾙ・大会議室</v>
          </cell>
          <cell r="K1023" t="str">
            <v/>
          </cell>
          <cell r="L1023">
            <v>44874</v>
          </cell>
          <cell r="M1023">
            <v>44875</v>
          </cell>
          <cell r="O1023" t="str">
            <v>東京(飯田橋)</v>
          </cell>
          <cell r="P1023" t="str">
            <v>一般</v>
          </cell>
          <cell r="Q1023">
            <v>1</v>
          </cell>
          <cell r="R1023" t="str">
            <v>ニッタ</v>
          </cell>
          <cell r="S1023" t="str">
            <v>ヒトミ</v>
          </cell>
          <cell r="T1023" t="str">
            <v>ニッタ　ヒトミ</v>
          </cell>
          <cell r="U1023" t="str">
            <v>新田</v>
          </cell>
          <cell r="V1023" t="str">
            <v>ひとみ</v>
          </cell>
          <cell r="W1023" t="str">
            <v>新田　ひとみ</v>
          </cell>
          <cell r="X1023">
            <v>28092</v>
          </cell>
          <cell r="Y1023">
            <v>45</v>
          </cell>
          <cell r="Z1023" t="str">
            <v>273-0048</v>
          </cell>
          <cell r="AA1023" t="str">
            <v>千葉県</v>
          </cell>
          <cell r="AB1023" t="str">
            <v>船橋市丸山1-49-5</v>
          </cell>
          <cell r="AD1023" t="str">
            <v>080-5041-0851</v>
          </cell>
          <cell r="AE1023" t="str">
            <v>arch.hitomi@gmail.com&gt;</v>
          </cell>
          <cell r="AF1023" t="str">
            <v>武田不動産株式会社</v>
          </cell>
          <cell r="AH1023" t="str">
            <v>273-0116</v>
          </cell>
          <cell r="AI1023" t="str">
            <v>千葉県</v>
          </cell>
          <cell r="AJ1023" t="str">
            <v>鎌ケ谷市馬込沢2-6</v>
          </cell>
          <cell r="AL1023" t="str">
            <v>047-430-7300</v>
          </cell>
          <cell r="AM1023" t="str">
            <v>②</v>
          </cell>
          <cell r="AN1023" t="str">
            <v>新田　ひとみ</v>
          </cell>
          <cell r="AO1023">
            <v>1</v>
          </cell>
          <cell r="AP1023">
            <v>1</v>
          </cell>
          <cell r="AS1023" t="str">
            <v>三菱</v>
          </cell>
          <cell r="BA1023" t="str">
            <v/>
          </cell>
          <cell r="BB1023" t="str">
            <v/>
          </cell>
          <cell r="BC1023" t="str">
            <v/>
          </cell>
          <cell r="BD1023" t="str">
            <v/>
          </cell>
          <cell r="BE1023" t="str">
            <v/>
          </cell>
          <cell r="BF1023" t="str">
            <v/>
          </cell>
          <cell r="BG1023" t="str">
            <v>9:30</v>
          </cell>
          <cell r="BH1023" t="str">
            <v>17:00</v>
          </cell>
          <cell r="BI1023" t="str">
            <v>9:00</v>
          </cell>
          <cell r="BJ1023" t="str">
            <v>17:10</v>
          </cell>
          <cell r="BK1023" t="str">
            <v/>
          </cell>
          <cell r="BL1023" t="str">
            <v/>
          </cell>
        </row>
        <row r="1024">
          <cell r="A1024" t="str">
            <v>22-1021109-000</v>
          </cell>
          <cell r="B1024">
            <v>44854</v>
          </cell>
          <cell r="F1024" t="str">
            <v>1021109</v>
          </cell>
          <cell r="H1024">
            <v>2</v>
          </cell>
          <cell r="I1024" t="str">
            <v>東京(飯田橋)</v>
          </cell>
          <cell r="J1024" t="str">
            <v>家の光会館・ｺﾝﾍﾞﾝｼｮﾝﾎｰﾙ/飯田橋ﾚｲﾝﾎﾞｰﾋﾞﾙ・大会議室</v>
          </cell>
          <cell r="K1024" t="str">
            <v/>
          </cell>
          <cell r="L1024">
            <v>44874</v>
          </cell>
          <cell r="M1024">
            <v>44875</v>
          </cell>
          <cell r="O1024" t="str">
            <v>東京（飯田橋）</v>
          </cell>
          <cell r="P1024" t="str">
            <v>一般</v>
          </cell>
          <cell r="Q1024">
            <v>1</v>
          </cell>
          <cell r="R1024" t="str">
            <v>アサノ</v>
          </cell>
          <cell r="S1024" t="str">
            <v>モトオ</v>
          </cell>
          <cell r="T1024" t="str">
            <v>アサノ　モトオ</v>
          </cell>
          <cell r="U1024" t="str">
            <v>淺野</v>
          </cell>
          <cell r="V1024" t="str">
            <v>素夫</v>
          </cell>
          <cell r="W1024" t="str">
            <v>淺野　素夫</v>
          </cell>
          <cell r="X1024">
            <v>21746</v>
          </cell>
          <cell r="Y1024">
            <v>63</v>
          </cell>
          <cell r="Z1024" t="str">
            <v>240-0003</v>
          </cell>
          <cell r="AA1024" t="str">
            <v>神奈川県</v>
          </cell>
          <cell r="AB1024" t="str">
            <v>横浜市保土ヶ谷区天王町1-26-2</v>
          </cell>
          <cell r="AC1024" t="str">
            <v>マイキャッスル天王町302</v>
          </cell>
          <cell r="AD1024" t="str">
            <v>080-7012-9294</v>
          </cell>
          <cell r="AE1024" t="str">
            <v>m_asano@j-eri.jp</v>
          </cell>
          <cell r="AF1024" t="str">
            <v>株式会社ERIアカデミー</v>
          </cell>
          <cell r="AG1024" t="str">
            <v>事業部</v>
          </cell>
          <cell r="AH1024" t="str">
            <v>107-0052</v>
          </cell>
          <cell r="AI1024" t="str">
            <v>東京都</v>
          </cell>
          <cell r="AJ1024" t="str">
            <v>港区赤坂8-10-24</v>
          </cell>
          <cell r="AK1024" t="str">
            <v>住友不動産青山ビル南館1F</v>
          </cell>
          <cell r="AL1024" t="str">
            <v>03-5775-7848</v>
          </cell>
          <cell r="AM1024" t="str">
            <v>②</v>
          </cell>
          <cell r="AN1024" t="str">
            <v>淺野　素夫</v>
          </cell>
          <cell r="AO1024">
            <v>1</v>
          </cell>
          <cell r="AP1024">
            <v>1</v>
          </cell>
          <cell r="AS1024" t="str">
            <v>一括</v>
          </cell>
          <cell r="BA1024" t="str">
            <v/>
          </cell>
          <cell r="BB1024" t="str">
            <v/>
          </cell>
          <cell r="BC1024" t="str">
            <v/>
          </cell>
          <cell r="BD1024" t="str">
            <v/>
          </cell>
          <cell r="BE1024" t="str">
            <v/>
          </cell>
          <cell r="BF1024" t="str">
            <v/>
          </cell>
          <cell r="BG1024" t="str">
            <v>9:30</v>
          </cell>
          <cell r="BH1024" t="str">
            <v>17:00</v>
          </cell>
          <cell r="BI1024" t="str">
            <v>9:00</v>
          </cell>
          <cell r="BJ1024" t="str">
            <v>17:10</v>
          </cell>
          <cell r="BK1024" t="str">
            <v/>
          </cell>
          <cell r="BL1024" t="str">
            <v/>
          </cell>
        </row>
        <row r="1025">
          <cell r="A1025" t="str">
            <v>22-1500126-021</v>
          </cell>
          <cell r="B1025">
            <v>44869</v>
          </cell>
          <cell r="C1025">
            <v>44869</v>
          </cell>
          <cell r="F1025" t="str">
            <v>1500126</v>
          </cell>
          <cell r="G1025">
            <v>21</v>
          </cell>
          <cell r="H1025">
            <v>50</v>
          </cell>
          <cell r="I1025" t="str">
            <v>広島</v>
          </cell>
          <cell r="J1025" t="str">
            <v>広島国際会議場</v>
          </cell>
          <cell r="K1025" t="str">
            <v>ラン</v>
          </cell>
          <cell r="L1025">
            <v>44952</v>
          </cell>
          <cell r="M1025">
            <v>44953</v>
          </cell>
          <cell r="O1025" t="str">
            <v>広島</v>
          </cell>
          <cell r="P1025" t="str">
            <v>一般</v>
          </cell>
          <cell r="Q1025">
            <v>1</v>
          </cell>
          <cell r="R1025" t="str">
            <v>マツダ</v>
          </cell>
          <cell r="S1025" t="str">
            <v>ヒロシ</v>
          </cell>
          <cell r="T1025" t="str">
            <v>マツダ　ヒロシ</v>
          </cell>
          <cell r="U1025" t="str">
            <v>松田</v>
          </cell>
          <cell r="V1025" t="str">
            <v>寛</v>
          </cell>
          <cell r="W1025" t="str">
            <v>松田　寛</v>
          </cell>
          <cell r="X1025">
            <v>25106</v>
          </cell>
          <cell r="Y1025">
            <v>54</v>
          </cell>
          <cell r="Z1025" t="str">
            <v>739-0025</v>
          </cell>
          <cell r="AA1025" t="str">
            <v>広島県</v>
          </cell>
          <cell r="AB1025" t="str">
            <v>東広島市西条中央3丁目21-29</v>
          </cell>
          <cell r="AD1025" t="str">
            <v>090-3745-0160</v>
          </cell>
          <cell r="AE1025" t="str">
            <v>office@matsudakenchiku.co.jp</v>
          </cell>
          <cell r="AF1025" t="str">
            <v>有限会社 松田建築設計事務所</v>
          </cell>
          <cell r="AH1025" t="str">
            <v>739-0025</v>
          </cell>
          <cell r="AI1025" t="str">
            <v>広島県</v>
          </cell>
          <cell r="AJ1025" t="str">
            <v>東広島市西条中央2丁目7-2</v>
          </cell>
          <cell r="AL1025" t="str">
            <v>082-423-8511</v>
          </cell>
          <cell r="AM1025" t="str">
            <v>⑥</v>
          </cell>
          <cell r="AN1025" t="str">
            <v>松田　寛</v>
          </cell>
          <cell r="AO1025">
            <v>1</v>
          </cell>
          <cell r="AP1025">
            <v>1</v>
          </cell>
          <cell r="AS1025" t="str">
            <v>三菱</v>
          </cell>
          <cell r="BA1025" t="str">
            <v/>
          </cell>
          <cell r="BB1025" t="str">
            <v/>
          </cell>
          <cell r="BC1025" t="str">
            <v/>
          </cell>
          <cell r="BD1025" t="str">
            <v/>
          </cell>
          <cell r="BE1025" t="str">
            <v/>
          </cell>
          <cell r="BF1025" t="str">
            <v/>
          </cell>
          <cell r="BG1025" t="str">
            <v>9:30</v>
          </cell>
          <cell r="BH1025" t="str">
            <v>17:00</v>
          </cell>
          <cell r="BI1025" t="str">
            <v>9:00</v>
          </cell>
          <cell r="BJ1025" t="str">
            <v>17:10</v>
          </cell>
          <cell r="BK1025" t="str">
            <v/>
          </cell>
          <cell r="BL1025" t="str">
            <v/>
          </cell>
        </row>
        <row r="1026">
          <cell r="A1026" t="str">
            <v>22-1611222-045</v>
          </cell>
          <cell r="B1026">
            <v>44869</v>
          </cell>
          <cell r="C1026">
            <v>44869</v>
          </cell>
          <cell r="F1026" t="str">
            <v>1611222</v>
          </cell>
          <cell r="G1026">
            <v>45</v>
          </cell>
          <cell r="H1026">
            <v>61</v>
          </cell>
          <cell r="I1026" t="str">
            <v>福岡</v>
          </cell>
          <cell r="J1026" t="str">
            <v>リファレンス駅東ビル</v>
          </cell>
          <cell r="K1026" t="str">
            <v>V1</v>
          </cell>
          <cell r="L1026">
            <v>44917</v>
          </cell>
          <cell r="M1026">
            <v>44918</v>
          </cell>
          <cell r="O1026" t="str">
            <v>福岡</v>
          </cell>
          <cell r="P1026" t="str">
            <v>一般</v>
          </cell>
          <cell r="Q1026">
            <v>1</v>
          </cell>
          <cell r="R1026" t="str">
            <v>タケウチ</v>
          </cell>
          <cell r="S1026" t="str">
            <v>タカユキ</v>
          </cell>
          <cell r="T1026" t="str">
            <v>タケウチ　タカユキ</v>
          </cell>
          <cell r="U1026" t="str">
            <v>竹内</v>
          </cell>
          <cell r="V1026" t="str">
            <v>貴之</v>
          </cell>
          <cell r="W1026" t="str">
            <v>竹内　貴之</v>
          </cell>
          <cell r="X1026">
            <v>33133</v>
          </cell>
          <cell r="Y1026">
            <v>32</v>
          </cell>
          <cell r="Z1026" t="str">
            <v>818-0052</v>
          </cell>
          <cell r="AA1026" t="str">
            <v>福岡県</v>
          </cell>
          <cell r="AB1026" t="str">
            <v>筑紫野市武蔵4-5-25</v>
          </cell>
          <cell r="AC1026" t="str">
            <v/>
          </cell>
          <cell r="AD1026" t="str">
            <v>080-4427-9203</v>
          </cell>
          <cell r="AE1026" t="str">
            <v>t.kasamoto@kes-co.jp</v>
          </cell>
          <cell r="AF1026" t="str">
            <v>くはら電子サービス株式会社</v>
          </cell>
          <cell r="AH1026" t="str">
            <v>819-0025</v>
          </cell>
          <cell r="AI1026" t="str">
            <v>福岡県</v>
          </cell>
          <cell r="AJ1026" t="str">
            <v>福岡市西区石丸4-4-34</v>
          </cell>
          <cell r="AK1026" t="str">
            <v/>
          </cell>
          <cell r="AL1026" t="str">
            <v>092-882-7271</v>
          </cell>
          <cell r="AM1026" t="str">
            <v>①</v>
          </cell>
          <cell r="AN1026" t="str">
            <v>竹内　貴之</v>
          </cell>
          <cell r="AO1026">
            <v>1</v>
          </cell>
          <cell r="AP1026">
            <v>1</v>
          </cell>
          <cell r="AS1026" t="str">
            <v>三菱</v>
          </cell>
          <cell r="BA1026" t="str">
            <v/>
          </cell>
          <cell r="BB1026" t="str">
            <v/>
          </cell>
          <cell r="BC1026" t="str">
            <v/>
          </cell>
          <cell r="BD1026" t="str">
            <v/>
          </cell>
          <cell r="BE1026" t="str">
            <v/>
          </cell>
          <cell r="BF1026" t="str">
            <v/>
          </cell>
          <cell r="BG1026" t="str">
            <v>9:30</v>
          </cell>
          <cell r="BH1026" t="str">
            <v>17:00</v>
          </cell>
          <cell r="BI1026" t="str">
            <v>9:00</v>
          </cell>
          <cell r="BJ1026" t="str">
            <v>17:10</v>
          </cell>
          <cell r="BK1026" t="str">
            <v/>
          </cell>
          <cell r="BL1026" t="str">
            <v/>
          </cell>
        </row>
        <row r="1027">
          <cell r="A1027" t="str">
            <v>22-1030208-000</v>
          </cell>
          <cell r="B1027">
            <v>44869</v>
          </cell>
          <cell r="F1027" t="str">
            <v>1030208</v>
          </cell>
          <cell r="H1027">
            <v>3</v>
          </cell>
          <cell r="I1027" t="str">
            <v>東京(飯田橋)</v>
          </cell>
          <cell r="J1027" t="str">
            <v>飯田橋レインボービル</v>
          </cell>
          <cell r="K1027" t="str">
            <v>大会議室</v>
          </cell>
          <cell r="L1027">
            <v>44965</v>
          </cell>
          <cell r="P1027" t="str">
            <v>一般</v>
          </cell>
          <cell r="Q1027">
            <v>1</v>
          </cell>
          <cell r="R1027" t="str">
            <v>パナソニックリフォーム</v>
          </cell>
          <cell r="S1027" t="str">
            <v>首都圏支社首都圏特建営業部河野</v>
          </cell>
          <cell r="T1027" t="str">
            <v>パナソニックリフォーム　首都圏支社首都圏特建営業部河野</v>
          </cell>
          <cell r="U1027" t="str">
            <v>吉川</v>
          </cell>
          <cell r="W1027" t="str">
            <v>吉川　</v>
          </cell>
          <cell r="Y1027" t="str">
            <v/>
          </cell>
          <cell r="BA1027" t="str">
            <v/>
          </cell>
          <cell r="BB1027" t="str">
            <v/>
          </cell>
          <cell r="BC1027" t="str">
            <v/>
          </cell>
          <cell r="BD1027" t="str">
            <v/>
          </cell>
          <cell r="BE1027" t="str">
            <v/>
          </cell>
          <cell r="BF1027" t="str">
            <v/>
          </cell>
          <cell r="BG1027" t="str">
            <v>9:30</v>
          </cell>
          <cell r="BH1027" t="str">
            <v>17:00</v>
          </cell>
          <cell r="BI1027" t="str">
            <v>9:00</v>
          </cell>
          <cell r="BJ1027" t="str">
            <v>17:10</v>
          </cell>
          <cell r="BK1027" t="str">
            <v/>
          </cell>
          <cell r="BL1027" t="str">
            <v/>
          </cell>
        </row>
        <row r="1028">
          <cell r="A1028" t="str">
            <v>22-1030208-000</v>
          </cell>
          <cell r="B1028">
            <v>44869</v>
          </cell>
          <cell r="F1028" t="str">
            <v>1030208</v>
          </cell>
          <cell r="H1028">
            <v>3</v>
          </cell>
          <cell r="I1028" t="str">
            <v>東京(飯田橋)</v>
          </cell>
          <cell r="J1028" t="str">
            <v>飯田橋レインボービル</v>
          </cell>
          <cell r="K1028" t="str">
            <v>大会議室</v>
          </cell>
          <cell r="L1028">
            <v>44965</v>
          </cell>
          <cell r="P1028" t="str">
            <v>一般</v>
          </cell>
          <cell r="Q1028">
            <v>1</v>
          </cell>
          <cell r="R1028" t="str">
            <v>パナソニックリフォーム</v>
          </cell>
          <cell r="S1028" t="str">
            <v>首都圏支社首都圏特建営業部河野</v>
          </cell>
          <cell r="T1028" t="str">
            <v>パナソニックリフォーム　首都圏支社首都圏特建営業部河野</v>
          </cell>
          <cell r="U1028" t="str">
            <v>錦戸</v>
          </cell>
          <cell r="W1028" t="str">
            <v>錦戸　</v>
          </cell>
          <cell r="Y1028" t="str">
            <v/>
          </cell>
          <cell r="BA1028" t="str">
            <v/>
          </cell>
          <cell r="BB1028" t="str">
            <v/>
          </cell>
          <cell r="BC1028" t="str">
            <v/>
          </cell>
          <cell r="BD1028" t="str">
            <v/>
          </cell>
          <cell r="BE1028" t="str">
            <v/>
          </cell>
          <cell r="BF1028" t="str">
            <v/>
          </cell>
          <cell r="BG1028" t="str">
            <v>9:30</v>
          </cell>
          <cell r="BH1028" t="str">
            <v>17:00</v>
          </cell>
          <cell r="BI1028" t="str">
            <v>9:00</v>
          </cell>
          <cell r="BJ1028" t="str">
            <v>17:10</v>
          </cell>
          <cell r="BK1028" t="str">
            <v/>
          </cell>
          <cell r="BL1028" t="str">
            <v/>
          </cell>
        </row>
        <row r="1029">
          <cell r="A1029" t="str">
            <v>22-1301207-033</v>
          </cell>
          <cell r="B1029">
            <v>44855</v>
          </cell>
          <cell r="C1029">
            <v>44872</v>
          </cell>
          <cell r="F1029" t="str">
            <v>1301207</v>
          </cell>
          <cell r="G1029">
            <v>33</v>
          </cell>
          <cell r="H1029">
            <v>30</v>
          </cell>
          <cell r="I1029" t="str">
            <v>名古屋</v>
          </cell>
          <cell r="J1029" t="str">
            <v>名古屋国際会議場</v>
          </cell>
          <cell r="K1029" t="str">
            <v>133+134</v>
          </cell>
          <cell r="L1029">
            <v>44902</v>
          </cell>
          <cell r="M1029">
            <v>44903</v>
          </cell>
          <cell r="O1029" t="str">
            <v>名古屋</v>
          </cell>
          <cell r="P1029" t="str">
            <v>一般</v>
          </cell>
          <cell r="Q1029">
            <v>1</v>
          </cell>
          <cell r="R1029" t="str">
            <v>オオモリ</v>
          </cell>
          <cell r="S1029" t="str">
            <v>ダイスケ</v>
          </cell>
          <cell r="T1029" t="str">
            <v>オオモリ　ダイスケ</v>
          </cell>
          <cell r="U1029" t="str">
            <v>大森</v>
          </cell>
          <cell r="V1029" t="str">
            <v>大輔</v>
          </cell>
          <cell r="W1029" t="str">
            <v>大森　大輔</v>
          </cell>
          <cell r="X1029">
            <v>33084</v>
          </cell>
          <cell r="Y1029">
            <v>32</v>
          </cell>
          <cell r="Z1029" t="str">
            <v>515-2303</v>
          </cell>
          <cell r="AA1029" t="str">
            <v>三重県</v>
          </cell>
          <cell r="AB1029" t="str">
            <v>松阪市嬉野宮古町968</v>
          </cell>
          <cell r="AD1029" t="str">
            <v>090-3250-2787</v>
          </cell>
          <cell r="AE1029" t="str">
            <v>kotera-kk@nifuty.com</v>
          </cell>
          <cell r="AF1029" t="str">
            <v>小寺建設工業株式会社</v>
          </cell>
          <cell r="AH1029" t="str">
            <v>515-2303</v>
          </cell>
          <cell r="AI1029" t="str">
            <v>三重県</v>
          </cell>
          <cell r="AJ1029" t="str">
            <v>松阪市嬉野宮古町968</v>
          </cell>
          <cell r="AL1029" t="str">
            <v>0598-31-2669</v>
          </cell>
          <cell r="AM1029" t="str">
            <v>⑥</v>
          </cell>
          <cell r="AN1029" t="str">
            <v>大森　大輔</v>
          </cell>
          <cell r="AO1029">
            <v>1</v>
          </cell>
          <cell r="AP1029">
            <v>1</v>
          </cell>
          <cell r="AS1029" t="str">
            <v>三菱</v>
          </cell>
          <cell r="BA1029" t="str">
            <v/>
          </cell>
          <cell r="BB1029" t="str">
            <v/>
          </cell>
          <cell r="BC1029" t="str">
            <v/>
          </cell>
          <cell r="BD1029" t="str">
            <v/>
          </cell>
          <cell r="BE1029" t="str">
            <v/>
          </cell>
          <cell r="BF1029" t="str">
            <v/>
          </cell>
          <cell r="BG1029" t="str">
            <v>9:30</v>
          </cell>
          <cell r="BH1029" t="str">
            <v>17:00</v>
          </cell>
          <cell r="BI1029" t="str">
            <v>9:00</v>
          </cell>
          <cell r="BJ1029" t="str">
            <v>17:10</v>
          </cell>
          <cell r="BK1029" t="str">
            <v/>
          </cell>
          <cell r="BL1029" t="str">
            <v/>
          </cell>
        </row>
        <row r="1030">
          <cell r="A1030" t="str">
            <v>22-1611222-046</v>
          </cell>
          <cell r="B1030">
            <v>44865</v>
          </cell>
          <cell r="C1030">
            <v>44872</v>
          </cell>
          <cell r="F1030" t="str">
            <v>1611222</v>
          </cell>
          <cell r="G1030">
            <v>46</v>
          </cell>
          <cell r="H1030">
            <v>61</v>
          </cell>
          <cell r="I1030" t="str">
            <v>福岡</v>
          </cell>
          <cell r="J1030" t="str">
            <v>リファレンス駅東ビル</v>
          </cell>
          <cell r="K1030" t="str">
            <v>V1</v>
          </cell>
          <cell r="L1030">
            <v>44917</v>
          </cell>
          <cell r="M1030">
            <v>44918</v>
          </cell>
          <cell r="O1030" t="str">
            <v>福岡</v>
          </cell>
          <cell r="P1030" t="str">
            <v>一般</v>
          </cell>
          <cell r="Q1030">
            <v>1</v>
          </cell>
          <cell r="R1030" t="str">
            <v>カジヤマ</v>
          </cell>
          <cell r="S1030" t="str">
            <v>ヨシヤス</v>
          </cell>
          <cell r="T1030" t="str">
            <v>カジヤマ　ヨシヤス</v>
          </cell>
          <cell r="U1030" t="str">
            <v>梶山</v>
          </cell>
          <cell r="V1030" t="str">
            <v>能安</v>
          </cell>
          <cell r="W1030" t="str">
            <v>梶山　能安</v>
          </cell>
          <cell r="X1030">
            <v>29252</v>
          </cell>
          <cell r="Y1030">
            <v>42</v>
          </cell>
          <cell r="Z1030" t="str">
            <v>830-0056</v>
          </cell>
          <cell r="AA1030" t="str">
            <v>福岡県</v>
          </cell>
          <cell r="AB1030" t="str">
            <v>久留米市本山1丁目27-18</v>
          </cell>
          <cell r="AC1030" t="str">
            <v>チャームヴィラC-1</v>
          </cell>
          <cell r="AD1030" t="str">
            <v>070-2463-4213</v>
          </cell>
          <cell r="AE1030" t="str">
            <v>yos-kajiyama@e.luckland.co.jp</v>
          </cell>
          <cell r="AF1030" t="str">
            <v>株式会社ラックランド</v>
          </cell>
          <cell r="AH1030" t="str">
            <v>812-0018</v>
          </cell>
          <cell r="AI1030" t="str">
            <v>福岡県</v>
          </cell>
          <cell r="AJ1030" t="str">
            <v>福岡市博多区住吉1-2-25</v>
          </cell>
          <cell r="AK1030" t="str">
            <v>ｷｬﾅﾙｼﾃｨ･ﾋﾞｼﾞﾈｽｾﾝﾀｰﾋﾞﾙ4F</v>
          </cell>
          <cell r="AL1030" t="str">
            <v>092-409-7760</v>
          </cell>
          <cell r="AM1030" t="str">
            <v>⑥</v>
          </cell>
          <cell r="AN1030" t="str">
            <v>梶山　能安</v>
          </cell>
          <cell r="AO1030">
            <v>1</v>
          </cell>
          <cell r="AP1030">
            <v>0</v>
          </cell>
          <cell r="AS1030" t="str">
            <v>三菱</v>
          </cell>
          <cell r="BA1030" t="str">
            <v/>
          </cell>
          <cell r="BB1030" t="str">
            <v/>
          </cell>
          <cell r="BC1030" t="str">
            <v/>
          </cell>
          <cell r="BD1030" t="str">
            <v/>
          </cell>
          <cell r="BE1030" t="str">
            <v/>
          </cell>
          <cell r="BF1030" t="str">
            <v/>
          </cell>
          <cell r="BG1030" t="str">
            <v>9:30</v>
          </cell>
          <cell r="BH1030" t="str">
            <v>17:00</v>
          </cell>
          <cell r="BI1030" t="str">
            <v>9:00</v>
          </cell>
          <cell r="BJ1030" t="str">
            <v>17:10</v>
          </cell>
          <cell r="BK1030" t="str">
            <v/>
          </cell>
          <cell r="BL1030" t="str">
            <v/>
          </cell>
        </row>
        <row r="1031">
          <cell r="A1031" t="str">
            <v>22-1400112-010</v>
          </cell>
          <cell r="B1031">
            <v>44872</v>
          </cell>
          <cell r="C1031">
            <v>44872</v>
          </cell>
          <cell r="F1031" t="str">
            <v>1400112</v>
          </cell>
          <cell r="G1031">
            <v>10</v>
          </cell>
          <cell r="H1031">
            <v>40</v>
          </cell>
          <cell r="I1031" t="str">
            <v>大阪</v>
          </cell>
          <cell r="J1031" t="str">
            <v>天満研修センター</v>
          </cell>
          <cell r="K1031" t="str">
            <v>Cタイプ</v>
          </cell>
          <cell r="L1031">
            <v>44938</v>
          </cell>
          <cell r="M1031">
            <v>44939</v>
          </cell>
          <cell r="O1031" t="str">
            <v>大阪</v>
          </cell>
          <cell r="P1031" t="str">
            <v>一般</v>
          </cell>
          <cell r="Q1031">
            <v>1</v>
          </cell>
          <cell r="R1031" t="str">
            <v>オオクボ</v>
          </cell>
          <cell r="S1031" t="str">
            <v>テツヤ</v>
          </cell>
          <cell r="T1031" t="str">
            <v>オオクボ　テツヤ</v>
          </cell>
          <cell r="U1031" t="str">
            <v>大久保</v>
          </cell>
          <cell r="V1031" t="str">
            <v>哲也</v>
          </cell>
          <cell r="W1031" t="str">
            <v>大久保　哲也</v>
          </cell>
          <cell r="X1031">
            <v>27190</v>
          </cell>
          <cell r="Y1031">
            <v>48</v>
          </cell>
          <cell r="Z1031" t="str">
            <v>556-0014</v>
          </cell>
          <cell r="AA1031" t="str">
            <v>大阪府</v>
          </cell>
          <cell r="AB1031" t="str">
            <v>大阪市浪速区大国1丁目1番3号</v>
          </cell>
          <cell r="AC1031" t="str">
            <v>レオンコンフォート難波南707号</v>
          </cell>
          <cell r="AD1031" t="str">
            <v>090-1152-0610</v>
          </cell>
          <cell r="AE1031" t="str">
            <v>okubo.tetsuya.g4@sojitz-lifeone.com</v>
          </cell>
          <cell r="AF1031" t="str">
            <v>双日ライフワン株式会社</v>
          </cell>
          <cell r="AG1031" t="str">
            <v>大阪技術管理課</v>
          </cell>
          <cell r="AH1031" t="str">
            <v>530-0001</v>
          </cell>
          <cell r="AI1031" t="str">
            <v>大阪府</v>
          </cell>
          <cell r="AJ1031" t="str">
            <v>大阪市北区梅田3-3-10</v>
          </cell>
          <cell r="AK1031" t="str">
            <v>梅田ダイビル21階</v>
          </cell>
          <cell r="AL1031" t="str">
            <v>06-6455-4785</v>
          </cell>
          <cell r="AM1031" t="str">
            <v>⑤</v>
          </cell>
          <cell r="AN1031" t="str">
            <v>大久保　哲也</v>
          </cell>
          <cell r="AO1031">
            <v>1</v>
          </cell>
          <cell r="AP1031">
            <v>1</v>
          </cell>
          <cell r="AS1031" t="str">
            <v>三菱</v>
          </cell>
          <cell r="BA1031" t="str">
            <v/>
          </cell>
          <cell r="BB1031" t="str">
            <v/>
          </cell>
          <cell r="BC1031" t="str">
            <v/>
          </cell>
          <cell r="BD1031" t="str">
            <v/>
          </cell>
          <cell r="BE1031" t="str">
            <v/>
          </cell>
          <cell r="BF1031" t="str">
            <v/>
          </cell>
          <cell r="BG1031" t="str">
            <v>9:30</v>
          </cell>
          <cell r="BH1031" t="str">
            <v>17:00</v>
          </cell>
          <cell r="BI1031" t="str">
            <v>9:00</v>
          </cell>
          <cell r="BJ1031" t="str">
            <v>17:10</v>
          </cell>
          <cell r="BK1031" t="str">
            <v/>
          </cell>
          <cell r="BL1031" t="str">
            <v/>
          </cell>
        </row>
        <row r="1032">
          <cell r="A1032" t="str">
            <v>22-1101115-050</v>
          </cell>
          <cell r="B1032">
            <v>44872</v>
          </cell>
          <cell r="C1032">
            <v>44872</v>
          </cell>
          <cell r="F1032" t="str">
            <v>1101115</v>
          </cell>
          <cell r="G1032">
            <v>50</v>
          </cell>
          <cell r="H1032">
            <v>10</v>
          </cell>
          <cell r="I1032" t="str">
            <v>札幌</v>
          </cell>
          <cell r="J1032" t="str">
            <v>北海道建設会館</v>
          </cell>
          <cell r="K1032" t="str">
            <v>大ホール</v>
          </cell>
          <cell r="L1032">
            <v>44880</v>
          </cell>
          <cell r="M1032">
            <v>44881</v>
          </cell>
          <cell r="O1032" t="str">
            <v>札幌</v>
          </cell>
          <cell r="P1032" t="str">
            <v>一般</v>
          </cell>
          <cell r="Q1032">
            <v>1</v>
          </cell>
          <cell r="R1032" t="str">
            <v>フジオカ</v>
          </cell>
          <cell r="S1032" t="str">
            <v>ハルユキ</v>
          </cell>
          <cell r="T1032" t="str">
            <v>フジオカ　ハルユキ</v>
          </cell>
          <cell r="U1032" t="str">
            <v>藤岡</v>
          </cell>
          <cell r="V1032" t="str">
            <v>春之</v>
          </cell>
          <cell r="W1032" t="str">
            <v>藤岡　春之</v>
          </cell>
          <cell r="X1032">
            <v>26349</v>
          </cell>
          <cell r="Y1032">
            <v>50</v>
          </cell>
          <cell r="Z1032" t="str">
            <v>003-0832</v>
          </cell>
          <cell r="BA1032" t="str">
            <v/>
          </cell>
          <cell r="BB1032" t="str">
            <v/>
          </cell>
          <cell r="BC1032" t="str">
            <v/>
          </cell>
          <cell r="BD1032" t="str">
            <v/>
          </cell>
          <cell r="BE1032" t="str">
            <v/>
          </cell>
          <cell r="BF1032" t="str">
            <v/>
          </cell>
          <cell r="BG1032" t="str">
            <v>9:30</v>
          </cell>
          <cell r="BH1032" t="str">
            <v>17:00</v>
          </cell>
          <cell r="BI1032" t="str">
            <v>9:00</v>
          </cell>
          <cell r="BJ1032" t="str">
            <v>17:10</v>
          </cell>
          <cell r="BK1032" t="str">
            <v/>
          </cell>
          <cell r="BL1032" t="str">
            <v/>
          </cell>
        </row>
        <row r="1033">
          <cell r="A1033" t="str">
            <v/>
          </cell>
          <cell r="F1033" t="str">
            <v/>
          </cell>
          <cell r="I1033" t="str">
            <v/>
          </cell>
          <cell r="J1033" t="str">
            <v/>
          </cell>
          <cell r="K1033" t="str">
            <v/>
          </cell>
          <cell r="T1033" t="str">
            <v>　</v>
          </cell>
          <cell r="W1033" t="str">
            <v>　</v>
          </cell>
          <cell r="Y1033" t="str">
            <v/>
          </cell>
          <cell r="BA1033" t="str">
            <v/>
          </cell>
          <cell r="BB1033" t="str">
            <v/>
          </cell>
          <cell r="BC1033" t="str">
            <v/>
          </cell>
          <cell r="BD1033" t="str">
            <v/>
          </cell>
          <cell r="BE1033" t="str">
            <v/>
          </cell>
          <cell r="BF1033" t="str">
            <v/>
          </cell>
          <cell r="BG1033" t="str">
            <v/>
          </cell>
          <cell r="BH1033" t="str">
            <v/>
          </cell>
          <cell r="BI1033" t="str">
            <v/>
          </cell>
          <cell r="BJ1033" t="str">
            <v/>
          </cell>
          <cell r="BK1033" t="str">
            <v/>
          </cell>
          <cell r="BL1033" t="str">
            <v/>
          </cell>
        </row>
        <row r="1034">
          <cell r="A1034" t="str">
            <v/>
          </cell>
          <cell r="F1034" t="str">
            <v/>
          </cell>
          <cell r="I1034" t="str">
            <v/>
          </cell>
          <cell r="J1034" t="str">
            <v/>
          </cell>
          <cell r="K1034" t="str">
            <v/>
          </cell>
          <cell r="T1034" t="str">
            <v>　</v>
          </cell>
          <cell r="W1034" t="str">
            <v>　</v>
          </cell>
          <cell r="Y1034" t="str">
            <v/>
          </cell>
          <cell r="BA1034" t="str">
            <v/>
          </cell>
          <cell r="BB1034" t="str">
            <v/>
          </cell>
          <cell r="BC1034" t="str">
            <v/>
          </cell>
          <cell r="BD1034" t="str">
            <v/>
          </cell>
          <cell r="BE1034" t="str">
            <v/>
          </cell>
          <cell r="BF1034" t="str">
            <v/>
          </cell>
          <cell r="BG1034" t="str">
            <v/>
          </cell>
          <cell r="BH1034" t="str">
            <v/>
          </cell>
          <cell r="BI1034" t="str">
            <v/>
          </cell>
          <cell r="BJ1034" t="str">
            <v/>
          </cell>
          <cell r="BK1034" t="str">
            <v/>
          </cell>
          <cell r="BL1034" t="str">
            <v/>
          </cell>
        </row>
        <row r="1035">
          <cell r="A1035" t="str">
            <v/>
          </cell>
          <cell r="F1035" t="str">
            <v/>
          </cell>
          <cell r="I1035" t="str">
            <v/>
          </cell>
          <cell r="J1035" t="str">
            <v/>
          </cell>
          <cell r="K1035" t="str">
            <v/>
          </cell>
          <cell r="T1035" t="str">
            <v>　</v>
          </cell>
          <cell r="W1035" t="str">
            <v>　</v>
          </cell>
          <cell r="Y1035" t="str">
            <v/>
          </cell>
          <cell r="BA1035" t="str">
            <v/>
          </cell>
          <cell r="BB1035" t="str">
            <v/>
          </cell>
          <cell r="BC1035" t="str">
            <v/>
          </cell>
          <cell r="BD1035" t="str">
            <v/>
          </cell>
          <cell r="BE1035" t="str">
            <v/>
          </cell>
          <cell r="BF1035" t="str">
            <v/>
          </cell>
          <cell r="BG1035" t="str">
            <v/>
          </cell>
          <cell r="BH1035" t="str">
            <v/>
          </cell>
          <cell r="BI1035" t="str">
            <v/>
          </cell>
          <cell r="BJ1035" t="str">
            <v/>
          </cell>
          <cell r="BK1035" t="str">
            <v/>
          </cell>
          <cell r="BL1035" t="str">
            <v/>
          </cell>
        </row>
        <row r="1036">
          <cell r="A1036" t="str">
            <v/>
          </cell>
          <cell r="F1036" t="str">
            <v/>
          </cell>
          <cell r="I1036" t="str">
            <v/>
          </cell>
          <cell r="J1036" t="str">
            <v/>
          </cell>
          <cell r="K1036" t="str">
            <v/>
          </cell>
          <cell r="T1036" t="str">
            <v>　</v>
          </cell>
          <cell r="W1036" t="str">
            <v>　</v>
          </cell>
          <cell r="Y1036" t="str">
            <v/>
          </cell>
          <cell r="BA1036" t="str">
            <v/>
          </cell>
          <cell r="BB1036" t="str">
            <v/>
          </cell>
          <cell r="BC1036" t="str">
            <v/>
          </cell>
          <cell r="BD1036" t="str">
            <v/>
          </cell>
          <cell r="BE1036" t="str">
            <v/>
          </cell>
          <cell r="BF1036" t="str">
            <v/>
          </cell>
          <cell r="BG1036" t="str">
            <v/>
          </cell>
          <cell r="BH1036" t="str">
            <v/>
          </cell>
          <cell r="BI1036" t="str">
            <v/>
          </cell>
          <cell r="BJ1036" t="str">
            <v/>
          </cell>
          <cell r="BK1036" t="str">
            <v/>
          </cell>
          <cell r="BL1036" t="str">
            <v/>
          </cell>
        </row>
        <row r="1037">
          <cell r="A1037" t="str">
            <v/>
          </cell>
          <cell r="F1037" t="str">
            <v/>
          </cell>
          <cell r="I1037" t="str">
            <v/>
          </cell>
          <cell r="J1037" t="str">
            <v/>
          </cell>
          <cell r="K1037" t="str">
            <v/>
          </cell>
          <cell r="T1037" t="str">
            <v>　</v>
          </cell>
          <cell r="W1037" t="str">
            <v>　</v>
          </cell>
          <cell r="Y1037" t="str">
            <v/>
          </cell>
          <cell r="BA1037" t="str">
            <v/>
          </cell>
          <cell r="BB1037" t="str">
            <v/>
          </cell>
          <cell r="BC1037" t="str">
            <v/>
          </cell>
          <cell r="BD1037" t="str">
            <v/>
          </cell>
          <cell r="BE1037" t="str">
            <v/>
          </cell>
          <cell r="BF1037" t="str">
            <v/>
          </cell>
          <cell r="BG1037" t="str">
            <v/>
          </cell>
          <cell r="BH1037" t="str">
            <v/>
          </cell>
          <cell r="BI1037" t="str">
            <v/>
          </cell>
          <cell r="BJ1037" t="str">
            <v/>
          </cell>
          <cell r="BK1037" t="str">
            <v/>
          </cell>
          <cell r="BL1037" t="str">
            <v/>
          </cell>
        </row>
        <row r="1038">
          <cell r="A1038" t="str">
            <v/>
          </cell>
          <cell r="F1038" t="str">
            <v/>
          </cell>
          <cell r="I1038" t="str">
            <v/>
          </cell>
          <cell r="J1038" t="str">
            <v/>
          </cell>
          <cell r="K1038" t="str">
            <v/>
          </cell>
          <cell r="T1038" t="str">
            <v>　</v>
          </cell>
          <cell r="W1038" t="str">
            <v>　</v>
          </cell>
          <cell r="Y1038" t="str">
            <v/>
          </cell>
          <cell r="BA1038" t="str">
            <v/>
          </cell>
          <cell r="BB1038" t="str">
            <v/>
          </cell>
          <cell r="BC1038" t="str">
            <v/>
          </cell>
          <cell r="BD1038" t="str">
            <v/>
          </cell>
          <cell r="BE1038" t="str">
            <v/>
          </cell>
          <cell r="BF1038" t="str">
            <v/>
          </cell>
          <cell r="BG1038" t="str">
            <v/>
          </cell>
          <cell r="BH1038" t="str">
            <v/>
          </cell>
          <cell r="BI1038" t="str">
            <v/>
          </cell>
          <cell r="BJ1038" t="str">
            <v/>
          </cell>
          <cell r="BK1038" t="str">
            <v/>
          </cell>
          <cell r="BL1038" t="str">
            <v/>
          </cell>
        </row>
        <row r="1039">
          <cell r="A1039" t="str">
            <v/>
          </cell>
          <cell r="F1039" t="str">
            <v/>
          </cell>
          <cell r="I1039" t="str">
            <v/>
          </cell>
          <cell r="J1039" t="str">
            <v/>
          </cell>
          <cell r="K1039" t="str">
            <v/>
          </cell>
          <cell r="T1039" t="str">
            <v>　</v>
          </cell>
          <cell r="W1039" t="str">
            <v>　</v>
          </cell>
          <cell r="Y1039" t="str">
            <v/>
          </cell>
          <cell r="BA1039" t="str">
            <v/>
          </cell>
          <cell r="BB1039" t="str">
            <v/>
          </cell>
          <cell r="BC1039" t="str">
            <v/>
          </cell>
          <cell r="BD1039" t="str">
            <v/>
          </cell>
          <cell r="BE1039" t="str">
            <v/>
          </cell>
          <cell r="BF1039" t="str">
            <v/>
          </cell>
          <cell r="BG1039" t="str">
            <v/>
          </cell>
          <cell r="BH1039" t="str">
            <v/>
          </cell>
          <cell r="BI1039" t="str">
            <v/>
          </cell>
          <cell r="BJ1039" t="str">
            <v/>
          </cell>
          <cell r="BK1039" t="str">
            <v/>
          </cell>
          <cell r="BL1039" t="str">
            <v/>
          </cell>
        </row>
        <row r="1040">
          <cell r="A1040" t="str">
            <v/>
          </cell>
          <cell r="F1040" t="str">
            <v/>
          </cell>
          <cell r="I1040" t="str">
            <v/>
          </cell>
          <cell r="J1040" t="str">
            <v/>
          </cell>
          <cell r="K1040" t="str">
            <v/>
          </cell>
          <cell r="T1040" t="str">
            <v>　</v>
          </cell>
          <cell r="W1040" t="str">
            <v>　</v>
          </cell>
          <cell r="Y1040" t="str">
            <v/>
          </cell>
          <cell r="BA1040" t="str">
            <v/>
          </cell>
          <cell r="BB1040" t="str">
            <v/>
          </cell>
          <cell r="BC1040" t="str">
            <v/>
          </cell>
          <cell r="BD1040" t="str">
            <v/>
          </cell>
          <cell r="BE1040" t="str">
            <v/>
          </cell>
          <cell r="BF1040" t="str">
            <v/>
          </cell>
          <cell r="BG1040" t="str">
            <v/>
          </cell>
          <cell r="BH1040" t="str">
            <v/>
          </cell>
          <cell r="BI1040" t="str">
            <v/>
          </cell>
          <cell r="BJ1040" t="str">
            <v/>
          </cell>
          <cell r="BK1040" t="str">
            <v/>
          </cell>
          <cell r="BL1040" t="str">
            <v/>
          </cell>
        </row>
        <row r="1041">
          <cell r="A1041" t="str">
            <v/>
          </cell>
          <cell r="F1041" t="str">
            <v/>
          </cell>
          <cell r="I1041" t="str">
            <v/>
          </cell>
          <cell r="J1041" t="str">
            <v/>
          </cell>
          <cell r="K1041" t="str">
            <v/>
          </cell>
          <cell r="T1041" t="str">
            <v>　</v>
          </cell>
          <cell r="W1041" t="str">
            <v>　</v>
          </cell>
          <cell r="Y1041" t="str">
            <v/>
          </cell>
          <cell r="BA1041" t="str">
            <v/>
          </cell>
          <cell r="BB1041" t="str">
            <v/>
          </cell>
          <cell r="BC1041" t="str">
            <v/>
          </cell>
          <cell r="BD1041" t="str">
            <v/>
          </cell>
          <cell r="BE1041" t="str">
            <v/>
          </cell>
          <cell r="BF1041" t="str">
            <v/>
          </cell>
          <cell r="BG1041" t="str">
            <v/>
          </cell>
          <cell r="BH1041" t="str">
            <v/>
          </cell>
          <cell r="BI1041" t="str">
            <v/>
          </cell>
          <cell r="BJ1041" t="str">
            <v/>
          </cell>
          <cell r="BK1041" t="str">
            <v/>
          </cell>
          <cell r="BL1041" t="str">
            <v/>
          </cell>
        </row>
        <row r="1042">
          <cell r="A1042" t="str">
            <v/>
          </cell>
          <cell r="F1042" t="str">
            <v/>
          </cell>
          <cell r="I1042" t="str">
            <v/>
          </cell>
          <cell r="J1042" t="str">
            <v/>
          </cell>
          <cell r="K1042" t="str">
            <v/>
          </cell>
          <cell r="T1042" t="str">
            <v>　</v>
          </cell>
          <cell r="W1042" t="str">
            <v>　</v>
          </cell>
          <cell r="Y1042" t="str">
            <v/>
          </cell>
          <cell r="BA1042" t="str">
            <v/>
          </cell>
          <cell r="BB1042" t="str">
            <v/>
          </cell>
          <cell r="BC1042" t="str">
            <v/>
          </cell>
          <cell r="BD1042" t="str">
            <v/>
          </cell>
          <cell r="BE1042" t="str">
            <v/>
          </cell>
          <cell r="BF1042" t="str">
            <v/>
          </cell>
          <cell r="BG1042" t="str">
            <v/>
          </cell>
          <cell r="BH1042" t="str">
            <v/>
          </cell>
          <cell r="BI1042" t="str">
            <v/>
          </cell>
          <cell r="BJ1042" t="str">
            <v/>
          </cell>
          <cell r="BK1042" t="str">
            <v/>
          </cell>
          <cell r="BL1042" t="str">
            <v/>
          </cell>
        </row>
        <row r="1043">
          <cell r="A1043" t="str">
            <v/>
          </cell>
          <cell r="F1043" t="str">
            <v/>
          </cell>
          <cell r="I1043" t="str">
            <v/>
          </cell>
          <cell r="J1043" t="str">
            <v/>
          </cell>
          <cell r="K1043" t="str">
            <v/>
          </cell>
          <cell r="T1043" t="str">
            <v>　</v>
          </cell>
          <cell r="W1043" t="str">
            <v>　</v>
          </cell>
          <cell r="Y1043" t="str">
            <v/>
          </cell>
          <cell r="BA1043" t="str">
            <v/>
          </cell>
          <cell r="BB1043" t="str">
            <v/>
          </cell>
          <cell r="BC1043" t="str">
            <v/>
          </cell>
          <cell r="BD1043" t="str">
            <v/>
          </cell>
          <cell r="BE1043" t="str">
            <v/>
          </cell>
          <cell r="BF1043" t="str">
            <v/>
          </cell>
          <cell r="BG1043" t="str">
            <v/>
          </cell>
          <cell r="BH1043" t="str">
            <v/>
          </cell>
          <cell r="BI1043" t="str">
            <v/>
          </cell>
          <cell r="BJ1043" t="str">
            <v/>
          </cell>
          <cell r="BK1043" t="str">
            <v/>
          </cell>
          <cell r="BL1043" t="str">
            <v/>
          </cell>
        </row>
        <row r="1044">
          <cell r="A1044" t="str">
            <v/>
          </cell>
          <cell r="F1044" t="str">
            <v/>
          </cell>
          <cell r="I1044" t="str">
            <v/>
          </cell>
          <cell r="J1044" t="str">
            <v/>
          </cell>
          <cell r="K1044" t="str">
            <v/>
          </cell>
          <cell r="T1044" t="str">
            <v>　</v>
          </cell>
          <cell r="W1044" t="str">
            <v>　</v>
          </cell>
          <cell r="Y1044" t="str">
            <v/>
          </cell>
          <cell r="BA1044" t="str">
            <v/>
          </cell>
          <cell r="BB1044" t="str">
            <v/>
          </cell>
          <cell r="BC1044" t="str">
            <v/>
          </cell>
          <cell r="BD1044" t="str">
            <v/>
          </cell>
          <cell r="BE1044" t="str">
            <v/>
          </cell>
          <cell r="BF1044" t="str">
            <v/>
          </cell>
          <cell r="BG1044" t="str">
            <v/>
          </cell>
          <cell r="BH1044" t="str">
            <v/>
          </cell>
          <cell r="BI1044" t="str">
            <v/>
          </cell>
          <cell r="BJ1044" t="str">
            <v/>
          </cell>
          <cell r="BK1044" t="str">
            <v/>
          </cell>
          <cell r="BL1044" t="str">
            <v/>
          </cell>
        </row>
        <row r="1045">
          <cell r="A1045" t="str">
            <v/>
          </cell>
          <cell r="F1045" t="str">
            <v/>
          </cell>
          <cell r="I1045" t="str">
            <v/>
          </cell>
          <cell r="J1045" t="str">
            <v/>
          </cell>
          <cell r="K1045" t="str">
            <v/>
          </cell>
          <cell r="T1045" t="str">
            <v>　</v>
          </cell>
          <cell r="W1045" t="str">
            <v>　</v>
          </cell>
          <cell r="Y1045" t="str">
            <v/>
          </cell>
          <cell r="BA1045" t="str">
            <v/>
          </cell>
          <cell r="BB1045" t="str">
            <v/>
          </cell>
          <cell r="BC1045" t="str">
            <v/>
          </cell>
          <cell r="BD1045" t="str">
            <v/>
          </cell>
          <cell r="BE1045" t="str">
            <v/>
          </cell>
          <cell r="BF1045" t="str">
            <v/>
          </cell>
          <cell r="BG1045" t="str">
            <v/>
          </cell>
          <cell r="BH1045" t="str">
            <v/>
          </cell>
          <cell r="BI1045" t="str">
            <v/>
          </cell>
          <cell r="BJ1045" t="str">
            <v/>
          </cell>
          <cell r="BK1045" t="str">
            <v/>
          </cell>
          <cell r="BL1045" t="str">
            <v/>
          </cell>
        </row>
        <row r="1046">
          <cell r="A1046" t="str">
            <v/>
          </cell>
          <cell r="F1046" t="str">
            <v/>
          </cell>
          <cell r="I1046" t="str">
            <v/>
          </cell>
          <cell r="J1046" t="str">
            <v/>
          </cell>
          <cell r="K1046" t="str">
            <v/>
          </cell>
          <cell r="T1046" t="str">
            <v>　</v>
          </cell>
          <cell r="W1046" t="str">
            <v>　</v>
          </cell>
          <cell r="Y1046" t="str">
            <v/>
          </cell>
          <cell r="BA1046" t="str">
            <v/>
          </cell>
          <cell r="BB1046" t="str">
            <v/>
          </cell>
          <cell r="BC1046" t="str">
            <v/>
          </cell>
          <cell r="BD1046" t="str">
            <v/>
          </cell>
          <cell r="BE1046" t="str">
            <v/>
          </cell>
          <cell r="BF1046" t="str">
            <v/>
          </cell>
          <cell r="BG1046" t="str">
            <v/>
          </cell>
          <cell r="BH1046" t="str">
            <v/>
          </cell>
          <cell r="BI1046" t="str">
            <v/>
          </cell>
          <cell r="BJ1046" t="str">
            <v/>
          </cell>
          <cell r="BK1046" t="str">
            <v/>
          </cell>
          <cell r="BL1046" t="str">
            <v/>
          </cell>
        </row>
        <row r="1047">
          <cell r="A1047" t="str">
            <v/>
          </cell>
          <cell r="F1047" t="str">
            <v/>
          </cell>
          <cell r="I1047" t="str">
            <v/>
          </cell>
          <cell r="J1047" t="str">
            <v/>
          </cell>
          <cell r="K1047" t="str">
            <v/>
          </cell>
          <cell r="T1047" t="str">
            <v>　</v>
          </cell>
          <cell r="W1047" t="str">
            <v>　</v>
          </cell>
          <cell r="Y1047" t="str">
            <v/>
          </cell>
          <cell r="BA1047" t="str">
            <v/>
          </cell>
          <cell r="BB1047" t="str">
            <v/>
          </cell>
          <cell r="BC1047" t="str">
            <v/>
          </cell>
          <cell r="BD1047" t="str">
            <v/>
          </cell>
          <cell r="BE1047" t="str">
            <v/>
          </cell>
          <cell r="BF1047" t="str">
            <v/>
          </cell>
          <cell r="BG1047" t="str">
            <v/>
          </cell>
          <cell r="BH1047" t="str">
            <v/>
          </cell>
          <cell r="BI1047" t="str">
            <v/>
          </cell>
          <cell r="BJ1047" t="str">
            <v/>
          </cell>
          <cell r="BK1047" t="str">
            <v/>
          </cell>
          <cell r="BL1047" t="str">
            <v/>
          </cell>
        </row>
        <row r="1048">
          <cell r="A1048" t="str">
            <v/>
          </cell>
          <cell r="F1048" t="str">
            <v/>
          </cell>
          <cell r="I1048" t="str">
            <v/>
          </cell>
          <cell r="J1048" t="str">
            <v/>
          </cell>
          <cell r="K1048" t="str">
            <v/>
          </cell>
          <cell r="T1048" t="str">
            <v>　</v>
          </cell>
          <cell r="W1048" t="str">
            <v>　</v>
          </cell>
          <cell r="Y1048" t="str">
            <v/>
          </cell>
          <cell r="BA1048" t="str">
            <v/>
          </cell>
          <cell r="BB1048" t="str">
            <v/>
          </cell>
          <cell r="BC1048" t="str">
            <v/>
          </cell>
          <cell r="BD1048" t="str">
            <v/>
          </cell>
          <cell r="BE1048" t="str">
            <v/>
          </cell>
          <cell r="BF1048" t="str">
            <v/>
          </cell>
          <cell r="BG1048" t="str">
            <v/>
          </cell>
          <cell r="BH1048" t="str">
            <v/>
          </cell>
          <cell r="BI1048" t="str">
            <v/>
          </cell>
          <cell r="BJ1048" t="str">
            <v/>
          </cell>
          <cell r="BK1048" t="str">
            <v/>
          </cell>
          <cell r="BL1048" t="str">
            <v/>
          </cell>
        </row>
        <row r="1049">
          <cell r="A1049" t="str">
            <v/>
          </cell>
          <cell r="F1049" t="str">
            <v/>
          </cell>
          <cell r="I1049" t="str">
            <v/>
          </cell>
          <cell r="J1049" t="str">
            <v/>
          </cell>
          <cell r="K1049" t="str">
            <v/>
          </cell>
          <cell r="T1049" t="str">
            <v>　</v>
          </cell>
          <cell r="W1049" t="str">
            <v>　</v>
          </cell>
          <cell r="Y1049" t="str">
            <v/>
          </cell>
          <cell r="BA1049" t="str">
            <v/>
          </cell>
          <cell r="BB1049" t="str">
            <v/>
          </cell>
          <cell r="BC1049" t="str">
            <v/>
          </cell>
          <cell r="BD1049" t="str">
            <v/>
          </cell>
          <cell r="BE1049" t="str">
            <v/>
          </cell>
          <cell r="BF1049" t="str">
            <v/>
          </cell>
          <cell r="BG1049" t="str">
            <v/>
          </cell>
          <cell r="BH1049" t="str">
            <v/>
          </cell>
          <cell r="BI1049" t="str">
            <v/>
          </cell>
          <cell r="BJ1049" t="str">
            <v/>
          </cell>
          <cell r="BK1049" t="str">
            <v/>
          </cell>
          <cell r="BL1049" t="str">
            <v/>
          </cell>
        </row>
        <row r="1050">
          <cell r="A1050" t="str">
            <v/>
          </cell>
          <cell r="F1050" t="str">
            <v/>
          </cell>
          <cell r="I1050" t="str">
            <v/>
          </cell>
          <cell r="J1050" t="str">
            <v/>
          </cell>
          <cell r="K1050" t="str">
            <v/>
          </cell>
          <cell r="T1050" t="str">
            <v>　</v>
          </cell>
          <cell r="W1050" t="str">
            <v>　</v>
          </cell>
          <cell r="Y1050" t="str">
            <v/>
          </cell>
          <cell r="BA1050" t="str">
            <v/>
          </cell>
          <cell r="BB1050" t="str">
            <v/>
          </cell>
          <cell r="BC1050" t="str">
            <v/>
          </cell>
          <cell r="BD1050" t="str">
            <v/>
          </cell>
          <cell r="BE1050" t="str">
            <v/>
          </cell>
          <cell r="BF1050" t="str">
            <v/>
          </cell>
          <cell r="BG1050" t="str">
            <v/>
          </cell>
          <cell r="BH1050" t="str">
            <v/>
          </cell>
          <cell r="BI1050" t="str">
            <v/>
          </cell>
          <cell r="BJ1050" t="str">
            <v/>
          </cell>
          <cell r="BK1050" t="str">
            <v/>
          </cell>
          <cell r="BL1050" t="str">
            <v/>
          </cell>
        </row>
        <row r="1051">
          <cell r="A1051" t="str">
            <v/>
          </cell>
          <cell r="F1051" t="str">
            <v/>
          </cell>
          <cell r="I1051" t="str">
            <v/>
          </cell>
          <cell r="J1051" t="str">
            <v/>
          </cell>
          <cell r="K1051" t="str">
            <v/>
          </cell>
          <cell r="T1051" t="str">
            <v>　</v>
          </cell>
          <cell r="W1051" t="str">
            <v>　</v>
          </cell>
          <cell r="Y1051" t="str">
            <v/>
          </cell>
          <cell r="BA1051" t="str">
            <v/>
          </cell>
          <cell r="BB1051" t="str">
            <v/>
          </cell>
          <cell r="BC1051" t="str">
            <v/>
          </cell>
          <cell r="BD1051" t="str">
            <v/>
          </cell>
          <cell r="BE1051" t="str">
            <v/>
          </cell>
          <cell r="BF1051" t="str">
            <v/>
          </cell>
          <cell r="BG1051" t="str">
            <v/>
          </cell>
          <cell r="BH1051" t="str">
            <v/>
          </cell>
          <cell r="BI1051" t="str">
            <v/>
          </cell>
          <cell r="BJ1051" t="str">
            <v/>
          </cell>
          <cell r="BK1051" t="str">
            <v/>
          </cell>
          <cell r="BL1051" t="str">
            <v/>
          </cell>
        </row>
        <row r="1052">
          <cell r="A1052" t="str">
            <v/>
          </cell>
          <cell r="F1052" t="str">
            <v/>
          </cell>
          <cell r="I1052" t="str">
            <v/>
          </cell>
          <cell r="J1052" t="str">
            <v/>
          </cell>
          <cell r="K1052" t="str">
            <v/>
          </cell>
          <cell r="T1052" t="str">
            <v>　</v>
          </cell>
          <cell r="W1052" t="str">
            <v>　</v>
          </cell>
          <cell r="Y1052" t="str">
            <v/>
          </cell>
          <cell r="BA1052" t="str">
            <v/>
          </cell>
          <cell r="BB1052" t="str">
            <v/>
          </cell>
          <cell r="BC1052" t="str">
            <v/>
          </cell>
          <cell r="BD1052" t="str">
            <v/>
          </cell>
          <cell r="BE1052" t="str">
            <v/>
          </cell>
          <cell r="BF1052" t="str">
            <v/>
          </cell>
          <cell r="BG1052" t="str">
            <v/>
          </cell>
          <cell r="BH1052" t="str">
            <v/>
          </cell>
          <cell r="BI1052" t="str">
            <v/>
          </cell>
          <cell r="BJ1052" t="str">
            <v/>
          </cell>
          <cell r="BK1052" t="str">
            <v/>
          </cell>
          <cell r="BL1052" t="str">
            <v/>
          </cell>
        </row>
        <row r="1053">
          <cell r="A1053" t="str">
            <v/>
          </cell>
          <cell r="F1053" t="str">
            <v/>
          </cell>
          <cell r="I1053" t="str">
            <v/>
          </cell>
          <cell r="J1053" t="str">
            <v/>
          </cell>
          <cell r="K1053" t="str">
            <v/>
          </cell>
          <cell r="T1053" t="str">
            <v>　</v>
          </cell>
          <cell r="W1053" t="str">
            <v>　</v>
          </cell>
          <cell r="Y1053" t="str">
            <v/>
          </cell>
          <cell r="BA1053" t="str">
            <v/>
          </cell>
          <cell r="BB1053" t="str">
            <v/>
          </cell>
          <cell r="BC1053" t="str">
            <v/>
          </cell>
          <cell r="BD1053" t="str">
            <v/>
          </cell>
          <cell r="BE1053" t="str">
            <v/>
          </cell>
          <cell r="BF1053" t="str">
            <v/>
          </cell>
          <cell r="BG1053" t="str">
            <v/>
          </cell>
          <cell r="BH1053" t="str">
            <v/>
          </cell>
          <cell r="BI1053" t="str">
            <v/>
          </cell>
          <cell r="BJ1053" t="str">
            <v/>
          </cell>
          <cell r="BK1053" t="str">
            <v/>
          </cell>
          <cell r="BL1053" t="str">
            <v/>
          </cell>
        </row>
        <row r="1054">
          <cell r="A1054" t="str">
            <v/>
          </cell>
          <cell r="F1054" t="str">
            <v/>
          </cell>
          <cell r="I1054" t="str">
            <v/>
          </cell>
          <cell r="J1054" t="str">
            <v/>
          </cell>
          <cell r="K1054" t="str">
            <v/>
          </cell>
          <cell r="T1054" t="str">
            <v>　</v>
          </cell>
          <cell r="W1054" t="str">
            <v>　</v>
          </cell>
          <cell r="Y1054" t="str">
            <v/>
          </cell>
          <cell r="BA1054" t="str">
            <v/>
          </cell>
          <cell r="BB1054" t="str">
            <v/>
          </cell>
          <cell r="BC1054" t="str">
            <v/>
          </cell>
          <cell r="BD1054" t="str">
            <v/>
          </cell>
          <cell r="BE1054" t="str">
            <v/>
          </cell>
          <cell r="BF1054" t="str">
            <v/>
          </cell>
          <cell r="BG1054" t="str">
            <v/>
          </cell>
          <cell r="BH1054" t="str">
            <v/>
          </cell>
          <cell r="BI1054" t="str">
            <v/>
          </cell>
          <cell r="BJ1054" t="str">
            <v/>
          </cell>
          <cell r="BK1054" t="str">
            <v/>
          </cell>
          <cell r="BL1054" t="str">
            <v/>
          </cell>
        </row>
        <row r="1055">
          <cell r="A1055" t="str">
            <v/>
          </cell>
          <cell r="F1055" t="str">
            <v/>
          </cell>
          <cell r="I1055" t="str">
            <v/>
          </cell>
          <cell r="J1055" t="str">
            <v/>
          </cell>
          <cell r="K1055" t="str">
            <v/>
          </cell>
          <cell r="T1055" t="str">
            <v>　</v>
          </cell>
          <cell r="W1055" t="str">
            <v>　</v>
          </cell>
          <cell r="Y1055" t="str">
            <v/>
          </cell>
          <cell r="BA1055" t="str">
            <v/>
          </cell>
          <cell r="BB1055" t="str">
            <v/>
          </cell>
          <cell r="BC1055" t="str">
            <v/>
          </cell>
          <cell r="BD1055" t="str">
            <v/>
          </cell>
          <cell r="BE1055" t="str">
            <v/>
          </cell>
          <cell r="BF1055" t="str">
            <v/>
          </cell>
          <cell r="BG1055" t="str">
            <v/>
          </cell>
          <cell r="BH1055" t="str">
            <v/>
          </cell>
          <cell r="BI1055" t="str">
            <v/>
          </cell>
          <cell r="BJ1055" t="str">
            <v/>
          </cell>
          <cell r="BK1055" t="str">
            <v/>
          </cell>
          <cell r="BL1055" t="str">
            <v/>
          </cell>
        </row>
        <row r="1056">
          <cell r="A1056" t="str">
            <v/>
          </cell>
          <cell r="F1056" t="str">
            <v/>
          </cell>
          <cell r="I1056" t="str">
            <v/>
          </cell>
          <cell r="J1056" t="str">
            <v/>
          </cell>
          <cell r="K1056" t="str">
            <v/>
          </cell>
          <cell r="T1056" t="str">
            <v>　</v>
          </cell>
          <cell r="W1056" t="str">
            <v>　</v>
          </cell>
          <cell r="Y1056" t="str">
            <v/>
          </cell>
          <cell r="BA1056" t="str">
            <v/>
          </cell>
          <cell r="BB1056" t="str">
            <v/>
          </cell>
          <cell r="BC1056" t="str">
            <v/>
          </cell>
          <cell r="BD1056" t="str">
            <v/>
          </cell>
          <cell r="BE1056" t="str">
            <v/>
          </cell>
          <cell r="BF1056" t="str">
            <v/>
          </cell>
          <cell r="BG1056" t="str">
            <v/>
          </cell>
          <cell r="BH1056" t="str">
            <v/>
          </cell>
          <cell r="BI1056" t="str">
            <v/>
          </cell>
          <cell r="BJ1056" t="str">
            <v/>
          </cell>
          <cell r="BK1056" t="str">
            <v/>
          </cell>
          <cell r="BL1056" t="str">
            <v/>
          </cell>
        </row>
        <row r="1057">
          <cell r="A1057" t="str">
            <v/>
          </cell>
          <cell r="F1057" t="str">
            <v/>
          </cell>
          <cell r="I1057" t="str">
            <v/>
          </cell>
          <cell r="J1057" t="str">
            <v/>
          </cell>
          <cell r="K1057" t="str">
            <v/>
          </cell>
          <cell r="T1057" t="str">
            <v>　</v>
          </cell>
          <cell r="W1057" t="str">
            <v>　</v>
          </cell>
          <cell r="Y1057" t="str">
            <v/>
          </cell>
          <cell r="BA1057" t="str">
            <v/>
          </cell>
          <cell r="BB1057" t="str">
            <v/>
          </cell>
          <cell r="BC1057" t="str">
            <v/>
          </cell>
          <cell r="BD1057" t="str">
            <v/>
          </cell>
          <cell r="BE1057" t="str">
            <v/>
          </cell>
          <cell r="BF1057" t="str">
            <v/>
          </cell>
          <cell r="BG1057" t="str">
            <v/>
          </cell>
          <cell r="BH1057" t="str">
            <v/>
          </cell>
          <cell r="BI1057" t="str">
            <v/>
          </cell>
          <cell r="BJ1057" t="str">
            <v/>
          </cell>
          <cell r="BK1057" t="str">
            <v/>
          </cell>
          <cell r="BL1057" t="str">
            <v/>
          </cell>
        </row>
        <row r="1058">
          <cell r="A1058" t="str">
            <v/>
          </cell>
          <cell r="F1058" t="str">
            <v/>
          </cell>
          <cell r="I1058" t="str">
            <v/>
          </cell>
          <cell r="J1058" t="str">
            <v/>
          </cell>
          <cell r="K1058" t="str">
            <v/>
          </cell>
          <cell r="T1058" t="str">
            <v>　</v>
          </cell>
          <cell r="W1058" t="str">
            <v>　</v>
          </cell>
          <cell r="Y1058" t="str">
            <v/>
          </cell>
          <cell r="BA1058" t="str">
            <v/>
          </cell>
          <cell r="BB1058" t="str">
            <v/>
          </cell>
          <cell r="BC1058" t="str">
            <v/>
          </cell>
          <cell r="BD1058" t="str">
            <v/>
          </cell>
          <cell r="BE1058" t="str">
            <v/>
          </cell>
          <cell r="BF1058" t="str">
            <v/>
          </cell>
          <cell r="BG1058" t="str">
            <v/>
          </cell>
          <cell r="BH1058" t="str">
            <v/>
          </cell>
          <cell r="BI1058" t="str">
            <v/>
          </cell>
          <cell r="BJ1058" t="str">
            <v/>
          </cell>
          <cell r="BK1058" t="str">
            <v/>
          </cell>
          <cell r="BL1058" t="str">
            <v/>
          </cell>
        </row>
        <row r="1059">
          <cell r="A1059" t="str">
            <v/>
          </cell>
          <cell r="F1059" t="str">
            <v/>
          </cell>
          <cell r="I1059" t="str">
            <v/>
          </cell>
          <cell r="J1059" t="str">
            <v/>
          </cell>
          <cell r="K1059" t="str">
            <v/>
          </cell>
          <cell r="T1059" t="str">
            <v>　</v>
          </cell>
          <cell r="W1059" t="str">
            <v>　</v>
          </cell>
          <cell r="Y1059" t="str">
            <v/>
          </cell>
          <cell r="BA1059" t="str">
            <v/>
          </cell>
          <cell r="BB1059" t="str">
            <v/>
          </cell>
          <cell r="BC1059" t="str">
            <v/>
          </cell>
          <cell r="BD1059" t="str">
            <v/>
          </cell>
          <cell r="BE1059" t="str">
            <v/>
          </cell>
          <cell r="BF1059" t="str">
            <v/>
          </cell>
          <cell r="BG1059" t="str">
            <v/>
          </cell>
          <cell r="BH1059" t="str">
            <v/>
          </cell>
          <cell r="BI1059" t="str">
            <v/>
          </cell>
          <cell r="BJ1059" t="str">
            <v/>
          </cell>
          <cell r="BK1059" t="str">
            <v/>
          </cell>
          <cell r="BL1059" t="str">
            <v/>
          </cell>
        </row>
        <row r="1060">
          <cell r="A1060" t="str">
            <v/>
          </cell>
          <cell r="F1060" t="str">
            <v/>
          </cell>
          <cell r="I1060" t="str">
            <v/>
          </cell>
          <cell r="J1060" t="str">
            <v/>
          </cell>
          <cell r="K1060" t="str">
            <v/>
          </cell>
          <cell r="T1060" t="str">
            <v>　</v>
          </cell>
          <cell r="W1060" t="str">
            <v>　</v>
          </cell>
          <cell r="Y1060" t="str">
            <v/>
          </cell>
          <cell r="BA1060" t="str">
            <v/>
          </cell>
          <cell r="BB1060" t="str">
            <v/>
          </cell>
          <cell r="BC1060" t="str">
            <v/>
          </cell>
          <cell r="BD1060" t="str">
            <v/>
          </cell>
          <cell r="BE1060" t="str">
            <v/>
          </cell>
          <cell r="BF1060" t="str">
            <v/>
          </cell>
          <cell r="BG1060" t="str">
            <v/>
          </cell>
          <cell r="BH1060" t="str">
            <v/>
          </cell>
          <cell r="BI1060" t="str">
            <v/>
          </cell>
          <cell r="BJ1060" t="str">
            <v/>
          </cell>
          <cell r="BK1060" t="str">
            <v/>
          </cell>
          <cell r="BL1060" t="str">
            <v/>
          </cell>
        </row>
        <row r="1061">
          <cell r="A1061" t="str">
            <v/>
          </cell>
          <cell r="F1061" t="str">
            <v/>
          </cell>
          <cell r="I1061" t="str">
            <v/>
          </cell>
          <cell r="J1061" t="str">
            <v/>
          </cell>
          <cell r="K1061" t="str">
            <v/>
          </cell>
          <cell r="T1061" t="str">
            <v>　</v>
          </cell>
          <cell r="W1061" t="str">
            <v>　</v>
          </cell>
          <cell r="Y1061" t="str">
            <v/>
          </cell>
          <cell r="BA1061" t="str">
            <v/>
          </cell>
          <cell r="BB1061" t="str">
            <v/>
          </cell>
          <cell r="BC1061" t="str">
            <v/>
          </cell>
          <cell r="BD1061" t="str">
            <v/>
          </cell>
          <cell r="BE1061" t="str">
            <v/>
          </cell>
          <cell r="BF1061" t="str">
            <v/>
          </cell>
          <cell r="BG1061" t="str">
            <v/>
          </cell>
          <cell r="BH1061" t="str">
            <v/>
          </cell>
          <cell r="BI1061" t="str">
            <v/>
          </cell>
          <cell r="BJ1061" t="str">
            <v/>
          </cell>
          <cell r="BK1061" t="str">
            <v/>
          </cell>
          <cell r="BL1061" t="str">
            <v/>
          </cell>
        </row>
        <row r="1062">
          <cell r="A1062" t="str">
            <v/>
          </cell>
          <cell r="F1062" t="str">
            <v/>
          </cell>
          <cell r="I1062" t="str">
            <v/>
          </cell>
          <cell r="J1062" t="str">
            <v/>
          </cell>
          <cell r="K1062" t="str">
            <v/>
          </cell>
          <cell r="T1062" t="str">
            <v>　</v>
          </cell>
          <cell r="W1062" t="str">
            <v>　</v>
          </cell>
          <cell r="Y1062" t="str">
            <v/>
          </cell>
          <cell r="BA1062" t="str">
            <v/>
          </cell>
          <cell r="BB1062" t="str">
            <v/>
          </cell>
          <cell r="BC1062" t="str">
            <v/>
          </cell>
          <cell r="BD1062" t="str">
            <v/>
          </cell>
          <cell r="BE1062" t="str">
            <v/>
          </cell>
          <cell r="BF1062" t="str">
            <v/>
          </cell>
          <cell r="BG1062" t="str">
            <v/>
          </cell>
          <cell r="BH1062" t="str">
            <v/>
          </cell>
          <cell r="BI1062" t="str">
            <v/>
          </cell>
          <cell r="BJ1062" t="str">
            <v/>
          </cell>
          <cell r="BK1062" t="str">
            <v/>
          </cell>
          <cell r="BL1062" t="str">
            <v/>
          </cell>
        </row>
        <row r="1063">
          <cell r="A1063" t="str">
            <v/>
          </cell>
          <cell r="F1063" t="str">
            <v/>
          </cell>
          <cell r="I1063" t="str">
            <v/>
          </cell>
          <cell r="J1063" t="str">
            <v/>
          </cell>
          <cell r="K1063" t="str">
            <v/>
          </cell>
          <cell r="T1063" t="str">
            <v>　</v>
          </cell>
          <cell r="W1063" t="str">
            <v>　</v>
          </cell>
          <cell r="Y1063" t="str">
            <v/>
          </cell>
          <cell r="BA1063" t="str">
            <v/>
          </cell>
          <cell r="BB1063" t="str">
            <v/>
          </cell>
          <cell r="BC1063" t="str">
            <v/>
          </cell>
          <cell r="BD1063" t="str">
            <v/>
          </cell>
          <cell r="BE1063" t="str">
            <v/>
          </cell>
          <cell r="BF1063" t="str">
            <v/>
          </cell>
          <cell r="BG1063" t="str">
            <v/>
          </cell>
          <cell r="BH1063" t="str">
            <v/>
          </cell>
          <cell r="BI1063" t="str">
            <v/>
          </cell>
          <cell r="BJ1063" t="str">
            <v/>
          </cell>
          <cell r="BK1063" t="str">
            <v/>
          </cell>
          <cell r="BL1063" t="str">
            <v/>
          </cell>
        </row>
        <row r="1064">
          <cell r="A1064" t="str">
            <v/>
          </cell>
          <cell r="F1064" t="str">
            <v/>
          </cell>
          <cell r="I1064" t="str">
            <v/>
          </cell>
          <cell r="J1064" t="str">
            <v/>
          </cell>
          <cell r="K1064" t="str">
            <v/>
          </cell>
          <cell r="T1064" t="str">
            <v>　</v>
          </cell>
          <cell r="W1064" t="str">
            <v>　</v>
          </cell>
          <cell r="Y1064" t="str">
            <v/>
          </cell>
          <cell r="BA1064" t="str">
            <v/>
          </cell>
          <cell r="BB1064" t="str">
            <v/>
          </cell>
          <cell r="BC1064" t="str">
            <v/>
          </cell>
          <cell r="BD1064" t="str">
            <v/>
          </cell>
          <cell r="BE1064" t="str">
            <v/>
          </cell>
          <cell r="BF1064" t="str">
            <v/>
          </cell>
          <cell r="BG1064" t="str">
            <v/>
          </cell>
          <cell r="BH1064" t="str">
            <v/>
          </cell>
          <cell r="BI1064" t="str">
            <v/>
          </cell>
          <cell r="BJ1064" t="str">
            <v/>
          </cell>
          <cell r="BK1064" t="str">
            <v/>
          </cell>
          <cell r="BL1064" t="str">
            <v/>
          </cell>
        </row>
        <row r="1065">
          <cell r="A1065" t="str">
            <v/>
          </cell>
          <cell r="F1065" t="str">
            <v/>
          </cell>
          <cell r="I1065" t="str">
            <v/>
          </cell>
          <cell r="J1065" t="str">
            <v/>
          </cell>
          <cell r="K1065" t="str">
            <v/>
          </cell>
          <cell r="T1065" t="str">
            <v>　</v>
          </cell>
          <cell r="W1065" t="str">
            <v>　</v>
          </cell>
          <cell r="Y1065" t="str">
            <v/>
          </cell>
          <cell r="BA1065" t="str">
            <v/>
          </cell>
          <cell r="BB1065" t="str">
            <v/>
          </cell>
          <cell r="BC1065" t="str">
            <v/>
          </cell>
          <cell r="BD1065" t="str">
            <v/>
          </cell>
          <cell r="BE1065" t="str">
            <v/>
          </cell>
          <cell r="BF1065" t="str">
            <v/>
          </cell>
          <cell r="BG1065" t="str">
            <v/>
          </cell>
          <cell r="BH1065" t="str">
            <v/>
          </cell>
          <cell r="BI1065" t="str">
            <v/>
          </cell>
          <cell r="BJ1065" t="str">
            <v/>
          </cell>
          <cell r="BK1065" t="str">
            <v/>
          </cell>
          <cell r="BL1065" t="str">
            <v/>
          </cell>
        </row>
        <row r="1066">
          <cell r="A1066" t="str">
            <v/>
          </cell>
          <cell r="F1066" t="str">
            <v/>
          </cell>
          <cell r="I1066" t="str">
            <v/>
          </cell>
          <cell r="J1066" t="str">
            <v/>
          </cell>
          <cell r="K1066" t="str">
            <v/>
          </cell>
          <cell r="T1066" t="str">
            <v>　</v>
          </cell>
          <cell r="W1066" t="str">
            <v>　</v>
          </cell>
          <cell r="Y1066" t="str">
            <v/>
          </cell>
          <cell r="BA1066" t="str">
            <v/>
          </cell>
          <cell r="BB1066" t="str">
            <v/>
          </cell>
          <cell r="BC1066" t="str">
            <v/>
          </cell>
          <cell r="BD1066" t="str">
            <v/>
          </cell>
          <cell r="BE1066" t="str">
            <v/>
          </cell>
          <cell r="BF1066" t="str">
            <v/>
          </cell>
          <cell r="BG1066" t="str">
            <v/>
          </cell>
          <cell r="BH1066" t="str">
            <v/>
          </cell>
          <cell r="BI1066" t="str">
            <v/>
          </cell>
          <cell r="BJ1066" t="str">
            <v/>
          </cell>
          <cell r="BK1066" t="str">
            <v/>
          </cell>
          <cell r="BL1066" t="str">
            <v/>
          </cell>
        </row>
        <row r="1067">
          <cell r="A1067" t="str">
            <v/>
          </cell>
          <cell r="F1067" t="str">
            <v/>
          </cell>
          <cell r="I1067" t="str">
            <v/>
          </cell>
          <cell r="J1067" t="str">
            <v/>
          </cell>
          <cell r="K1067" t="str">
            <v/>
          </cell>
          <cell r="T1067" t="str">
            <v>　</v>
          </cell>
          <cell r="W1067" t="str">
            <v>　</v>
          </cell>
          <cell r="Y1067" t="str">
            <v/>
          </cell>
          <cell r="BA1067" t="str">
            <v/>
          </cell>
          <cell r="BB1067" t="str">
            <v/>
          </cell>
          <cell r="BC1067" t="str">
            <v/>
          </cell>
          <cell r="BD1067" t="str">
            <v/>
          </cell>
          <cell r="BE1067" t="str">
            <v/>
          </cell>
          <cell r="BF1067" t="str">
            <v/>
          </cell>
          <cell r="BG1067" t="str">
            <v/>
          </cell>
          <cell r="BH1067" t="str">
            <v/>
          </cell>
          <cell r="BI1067" t="str">
            <v/>
          </cell>
          <cell r="BJ1067" t="str">
            <v/>
          </cell>
          <cell r="BK1067" t="str">
            <v/>
          </cell>
          <cell r="BL1067" t="str">
            <v/>
          </cell>
        </row>
        <row r="1068">
          <cell r="A1068" t="str">
            <v/>
          </cell>
          <cell r="F1068" t="str">
            <v/>
          </cell>
          <cell r="I1068" t="str">
            <v/>
          </cell>
          <cell r="J1068" t="str">
            <v/>
          </cell>
          <cell r="K1068" t="str">
            <v/>
          </cell>
          <cell r="T1068" t="str">
            <v>　</v>
          </cell>
          <cell r="W1068" t="str">
            <v>　</v>
          </cell>
          <cell r="Y1068" t="str">
            <v/>
          </cell>
          <cell r="BA1068" t="str">
            <v/>
          </cell>
          <cell r="BB1068" t="str">
            <v/>
          </cell>
          <cell r="BC1068" t="str">
            <v/>
          </cell>
          <cell r="BD1068" t="str">
            <v/>
          </cell>
          <cell r="BE1068" t="str">
            <v/>
          </cell>
          <cell r="BF1068" t="str">
            <v/>
          </cell>
          <cell r="BG1068" t="str">
            <v/>
          </cell>
          <cell r="BH1068" t="str">
            <v/>
          </cell>
          <cell r="BI1068" t="str">
            <v/>
          </cell>
          <cell r="BJ1068" t="str">
            <v/>
          </cell>
          <cell r="BK1068" t="str">
            <v/>
          </cell>
          <cell r="BL1068" t="str">
            <v/>
          </cell>
        </row>
        <row r="1069">
          <cell r="A1069" t="str">
            <v/>
          </cell>
          <cell r="F1069" t="str">
            <v/>
          </cell>
          <cell r="I1069" t="str">
            <v/>
          </cell>
          <cell r="J1069" t="str">
            <v/>
          </cell>
          <cell r="K1069" t="str">
            <v/>
          </cell>
          <cell r="T1069" t="str">
            <v>　</v>
          </cell>
          <cell r="W1069" t="str">
            <v>　</v>
          </cell>
          <cell r="Y1069" t="str">
            <v/>
          </cell>
          <cell r="BA1069" t="str">
            <v/>
          </cell>
          <cell r="BB1069" t="str">
            <v/>
          </cell>
          <cell r="BC1069" t="str">
            <v/>
          </cell>
          <cell r="BD1069" t="str">
            <v/>
          </cell>
          <cell r="BE1069" t="str">
            <v/>
          </cell>
          <cell r="BF1069" t="str">
            <v/>
          </cell>
          <cell r="BG1069" t="str">
            <v/>
          </cell>
          <cell r="BH1069" t="str">
            <v/>
          </cell>
          <cell r="BI1069" t="str">
            <v/>
          </cell>
          <cell r="BJ1069" t="str">
            <v/>
          </cell>
          <cell r="BK1069" t="str">
            <v/>
          </cell>
          <cell r="BL1069" t="str">
            <v/>
          </cell>
        </row>
        <row r="1070">
          <cell r="A1070" t="str">
            <v/>
          </cell>
          <cell r="F1070" t="str">
            <v/>
          </cell>
          <cell r="I1070" t="str">
            <v/>
          </cell>
          <cell r="J1070" t="str">
            <v/>
          </cell>
          <cell r="K1070" t="str">
            <v/>
          </cell>
          <cell r="T1070" t="str">
            <v>　</v>
          </cell>
          <cell r="W1070" t="str">
            <v>　</v>
          </cell>
          <cell r="Y1070" t="str">
            <v/>
          </cell>
          <cell r="BA1070" t="str">
            <v/>
          </cell>
          <cell r="BB1070" t="str">
            <v/>
          </cell>
          <cell r="BC1070" t="str">
            <v/>
          </cell>
          <cell r="BD1070" t="str">
            <v/>
          </cell>
          <cell r="BE1070" t="str">
            <v/>
          </cell>
          <cell r="BF1070" t="str">
            <v/>
          </cell>
          <cell r="BG1070" t="str">
            <v/>
          </cell>
          <cell r="BH1070" t="str">
            <v/>
          </cell>
          <cell r="BI1070" t="str">
            <v/>
          </cell>
          <cell r="BJ1070" t="str">
            <v/>
          </cell>
          <cell r="BK1070" t="str">
            <v/>
          </cell>
          <cell r="BL1070" t="str">
            <v/>
          </cell>
        </row>
        <row r="1071">
          <cell r="A1071" t="str">
            <v/>
          </cell>
          <cell r="F1071" t="str">
            <v/>
          </cell>
          <cell r="I1071" t="str">
            <v/>
          </cell>
          <cell r="J1071" t="str">
            <v/>
          </cell>
          <cell r="K1071" t="str">
            <v/>
          </cell>
          <cell r="T1071" t="str">
            <v>　</v>
          </cell>
          <cell r="W1071" t="str">
            <v>　</v>
          </cell>
          <cell r="Y1071" t="str">
            <v/>
          </cell>
          <cell r="BA1071" t="str">
            <v/>
          </cell>
          <cell r="BB1071" t="str">
            <v/>
          </cell>
          <cell r="BC1071" t="str">
            <v/>
          </cell>
          <cell r="BD1071" t="str">
            <v/>
          </cell>
          <cell r="BE1071" t="str">
            <v/>
          </cell>
          <cell r="BF1071" t="str">
            <v/>
          </cell>
          <cell r="BG1071" t="str">
            <v/>
          </cell>
          <cell r="BH1071" t="str">
            <v/>
          </cell>
          <cell r="BI1071" t="str">
            <v/>
          </cell>
          <cell r="BJ1071" t="str">
            <v/>
          </cell>
          <cell r="BK1071" t="str">
            <v/>
          </cell>
          <cell r="BL1071" t="str">
            <v/>
          </cell>
        </row>
        <row r="1072">
          <cell r="A1072" t="str">
            <v/>
          </cell>
          <cell r="F1072" t="str">
            <v/>
          </cell>
          <cell r="I1072" t="str">
            <v/>
          </cell>
          <cell r="J1072" t="str">
            <v/>
          </cell>
          <cell r="K1072" t="str">
            <v/>
          </cell>
          <cell r="T1072" t="str">
            <v>　</v>
          </cell>
          <cell r="W1072" t="str">
            <v>　</v>
          </cell>
          <cell r="Y1072" t="str">
            <v/>
          </cell>
          <cell r="BA1072" t="str">
            <v/>
          </cell>
          <cell r="BB1072" t="str">
            <v/>
          </cell>
          <cell r="BC1072" t="str">
            <v/>
          </cell>
          <cell r="BD1072" t="str">
            <v/>
          </cell>
          <cell r="BE1072" t="str">
            <v/>
          </cell>
          <cell r="BF1072" t="str">
            <v/>
          </cell>
          <cell r="BG1072" t="str">
            <v/>
          </cell>
          <cell r="BH1072" t="str">
            <v/>
          </cell>
          <cell r="BI1072" t="str">
            <v/>
          </cell>
          <cell r="BJ1072" t="str">
            <v/>
          </cell>
          <cell r="BK1072" t="str">
            <v/>
          </cell>
          <cell r="BL1072" t="str">
            <v/>
          </cell>
        </row>
        <row r="1073">
          <cell r="A1073" t="str">
            <v/>
          </cell>
          <cell r="F1073" t="str">
            <v/>
          </cell>
          <cell r="I1073" t="str">
            <v/>
          </cell>
          <cell r="J1073" t="str">
            <v/>
          </cell>
          <cell r="K1073" t="str">
            <v/>
          </cell>
          <cell r="T1073" t="str">
            <v>　</v>
          </cell>
          <cell r="W1073" t="str">
            <v>　</v>
          </cell>
          <cell r="Y1073" t="str">
            <v/>
          </cell>
          <cell r="BA1073" t="str">
            <v/>
          </cell>
          <cell r="BB1073" t="str">
            <v/>
          </cell>
          <cell r="BC1073" t="str">
            <v/>
          </cell>
          <cell r="BD1073" t="str">
            <v/>
          </cell>
          <cell r="BE1073" t="str">
            <v/>
          </cell>
          <cell r="BF1073" t="str">
            <v/>
          </cell>
          <cell r="BG1073" t="str">
            <v/>
          </cell>
          <cell r="BH1073" t="str">
            <v/>
          </cell>
          <cell r="BI1073" t="str">
            <v/>
          </cell>
          <cell r="BJ1073" t="str">
            <v/>
          </cell>
          <cell r="BK1073" t="str">
            <v/>
          </cell>
          <cell r="BL1073" t="str">
            <v/>
          </cell>
        </row>
        <row r="1074">
          <cell r="A1074" t="str">
            <v/>
          </cell>
          <cell r="F1074" t="str">
            <v/>
          </cell>
          <cell r="I1074" t="str">
            <v/>
          </cell>
          <cell r="J1074" t="str">
            <v/>
          </cell>
          <cell r="K1074" t="str">
            <v/>
          </cell>
          <cell r="T1074" t="str">
            <v>　</v>
          </cell>
          <cell r="W1074" t="str">
            <v>　</v>
          </cell>
          <cell r="Y1074" t="str">
            <v/>
          </cell>
          <cell r="BA1074" t="str">
            <v/>
          </cell>
          <cell r="BB1074" t="str">
            <v/>
          </cell>
          <cell r="BC1074" t="str">
            <v/>
          </cell>
          <cell r="BD1074" t="str">
            <v/>
          </cell>
          <cell r="BE1074" t="str">
            <v/>
          </cell>
          <cell r="BF1074" t="str">
            <v/>
          </cell>
          <cell r="BG1074" t="str">
            <v/>
          </cell>
          <cell r="BH1074" t="str">
            <v/>
          </cell>
          <cell r="BI1074" t="str">
            <v/>
          </cell>
          <cell r="BJ1074" t="str">
            <v/>
          </cell>
          <cell r="BK1074" t="str">
            <v/>
          </cell>
          <cell r="BL1074" t="str">
            <v/>
          </cell>
        </row>
        <row r="1075">
          <cell r="A1075" t="str">
            <v/>
          </cell>
          <cell r="F1075" t="str">
            <v/>
          </cell>
          <cell r="I1075" t="str">
            <v/>
          </cell>
          <cell r="J1075" t="str">
            <v/>
          </cell>
          <cell r="K1075" t="str">
            <v/>
          </cell>
          <cell r="T1075" t="str">
            <v>　</v>
          </cell>
          <cell r="W1075" t="str">
            <v>　</v>
          </cell>
          <cell r="Y1075" t="str">
            <v/>
          </cell>
          <cell r="BA1075" t="str">
            <v/>
          </cell>
          <cell r="BB1075" t="str">
            <v/>
          </cell>
          <cell r="BC1075" t="str">
            <v/>
          </cell>
          <cell r="BD1075" t="str">
            <v/>
          </cell>
          <cell r="BE1075" t="str">
            <v/>
          </cell>
          <cell r="BF1075" t="str">
            <v/>
          </cell>
          <cell r="BG1075" t="str">
            <v/>
          </cell>
          <cell r="BH1075" t="str">
            <v/>
          </cell>
          <cell r="BI1075" t="str">
            <v/>
          </cell>
          <cell r="BJ1075" t="str">
            <v/>
          </cell>
          <cell r="BK1075" t="str">
            <v/>
          </cell>
          <cell r="BL1075" t="str">
            <v/>
          </cell>
        </row>
        <row r="1076">
          <cell r="A1076" t="str">
            <v/>
          </cell>
          <cell r="F1076" t="str">
            <v/>
          </cell>
          <cell r="I1076" t="str">
            <v/>
          </cell>
          <cell r="J1076" t="str">
            <v/>
          </cell>
          <cell r="K1076" t="str">
            <v/>
          </cell>
          <cell r="T1076" t="str">
            <v>　</v>
          </cell>
          <cell r="W1076" t="str">
            <v>　</v>
          </cell>
          <cell r="Y1076" t="str">
            <v/>
          </cell>
          <cell r="BA1076" t="str">
            <v/>
          </cell>
          <cell r="BB1076" t="str">
            <v/>
          </cell>
          <cell r="BC1076" t="str">
            <v/>
          </cell>
          <cell r="BD1076" t="str">
            <v/>
          </cell>
          <cell r="BE1076" t="str">
            <v/>
          </cell>
          <cell r="BF1076" t="str">
            <v/>
          </cell>
          <cell r="BG1076" t="str">
            <v/>
          </cell>
          <cell r="BH1076" t="str">
            <v/>
          </cell>
          <cell r="BI1076" t="str">
            <v/>
          </cell>
          <cell r="BJ1076" t="str">
            <v/>
          </cell>
          <cell r="BK1076" t="str">
            <v/>
          </cell>
          <cell r="BL1076" t="str">
            <v/>
          </cell>
        </row>
        <row r="1077">
          <cell r="A1077" t="str">
            <v/>
          </cell>
          <cell r="F1077" t="str">
            <v/>
          </cell>
          <cell r="I1077" t="str">
            <v/>
          </cell>
          <cell r="J1077" t="str">
            <v/>
          </cell>
          <cell r="K1077" t="str">
            <v/>
          </cell>
          <cell r="T1077" t="str">
            <v>　</v>
          </cell>
          <cell r="W1077" t="str">
            <v>　</v>
          </cell>
          <cell r="Y1077" t="str">
            <v/>
          </cell>
          <cell r="BA1077" t="str">
            <v/>
          </cell>
          <cell r="BB1077" t="str">
            <v/>
          </cell>
          <cell r="BC1077" t="str">
            <v/>
          </cell>
          <cell r="BD1077" t="str">
            <v/>
          </cell>
          <cell r="BE1077" t="str">
            <v/>
          </cell>
          <cell r="BF1077" t="str">
            <v/>
          </cell>
          <cell r="BG1077" t="str">
            <v/>
          </cell>
          <cell r="BH1077" t="str">
            <v/>
          </cell>
          <cell r="BI1077" t="str">
            <v/>
          </cell>
          <cell r="BJ1077" t="str">
            <v/>
          </cell>
          <cell r="BK1077" t="str">
            <v/>
          </cell>
          <cell r="BL1077" t="str">
            <v/>
          </cell>
        </row>
        <row r="1078">
          <cell r="A1078" t="str">
            <v/>
          </cell>
          <cell r="F1078" t="str">
            <v/>
          </cell>
          <cell r="I1078" t="str">
            <v/>
          </cell>
          <cell r="J1078" t="str">
            <v/>
          </cell>
          <cell r="K1078" t="str">
            <v/>
          </cell>
          <cell r="T1078" t="str">
            <v>　</v>
          </cell>
          <cell r="W1078" t="str">
            <v>　</v>
          </cell>
          <cell r="Y1078" t="str">
            <v/>
          </cell>
          <cell r="BA1078" t="str">
            <v/>
          </cell>
          <cell r="BB1078" t="str">
            <v/>
          </cell>
          <cell r="BC1078" t="str">
            <v/>
          </cell>
          <cell r="BD1078" t="str">
            <v/>
          </cell>
          <cell r="BE1078" t="str">
            <v/>
          </cell>
          <cell r="BF1078" t="str">
            <v/>
          </cell>
          <cell r="BG1078" t="str">
            <v/>
          </cell>
          <cell r="BH1078" t="str">
            <v/>
          </cell>
          <cell r="BI1078" t="str">
            <v/>
          </cell>
          <cell r="BJ1078" t="str">
            <v/>
          </cell>
          <cell r="BK1078" t="str">
            <v/>
          </cell>
          <cell r="BL1078" t="str">
            <v/>
          </cell>
        </row>
        <row r="1079">
          <cell r="A1079" t="str">
            <v/>
          </cell>
          <cell r="F1079" t="str">
            <v/>
          </cell>
          <cell r="I1079" t="str">
            <v/>
          </cell>
          <cell r="J1079" t="str">
            <v/>
          </cell>
          <cell r="K1079" t="str">
            <v/>
          </cell>
          <cell r="T1079" t="str">
            <v>　</v>
          </cell>
          <cell r="W1079" t="str">
            <v>　</v>
          </cell>
          <cell r="Y1079" t="str">
            <v/>
          </cell>
          <cell r="BA1079" t="str">
            <v/>
          </cell>
          <cell r="BB1079" t="str">
            <v/>
          </cell>
          <cell r="BC1079" t="str">
            <v/>
          </cell>
          <cell r="BD1079" t="str">
            <v/>
          </cell>
          <cell r="BE1079" t="str">
            <v/>
          </cell>
          <cell r="BF1079" t="str">
            <v/>
          </cell>
          <cell r="BG1079" t="str">
            <v/>
          </cell>
          <cell r="BH1079" t="str">
            <v/>
          </cell>
          <cell r="BI1079" t="str">
            <v/>
          </cell>
          <cell r="BJ1079" t="str">
            <v/>
          </cell>
          <cell r="BK1079" t="str">
            <v/>
          </cell>
          <cell r="BL1079" t="str">
            <v/>
          </cell>
        </row>
        <row r="1080">
          <cell r="A1080" t="str">
            <v/>
          </cell>
          <cell r="F1080" t="str">
            <v/>
          </cell>
          <cell r="I1080" t="str">
            <v/>
          </cell>
          <cell r="J1080" t="str">
            <v/>
          </cell>
          <cell r="K1080" t="str">
            <v/>
          </cell>
          <cell r="T1080" t="str">
            <v>　</v>
          </cell>
          <cell r="W1080" t="str">
            <v>　</v>
          </cell>
          <cell r="Y1080" t="str">
            <v/>
          </cell>
          <cell r="BA1080" t="str">
            <v/>
          </cell>
          <cell r="BB1080" t="str">
            <v/>
          </cell>
          <cell r="BC1080" t="str">
            <v/>
          </cell>
          <cell r="BD1080" t="str">
            <v/>
          </cell>
          <cell r="BE1080" t="str">
            <v/>
          </cell>
          <cell r="BF1080" t="str">
            <v/>
          </cell>
          <cell r="BG1080" t="str">
            <v/>
          </cell>
          <cell r="BH1080" t="str">
            <v/>
          </cell>
          <cell r="BI1080" t="str">
            <v/>
          </cell>
          <cell r="BJ1080" t="str">
            <v/>
          </cell>
          <cell r="BK1080" t="str">
            <v/>
          </cell>
          <cell r="BL1080" t="str">
            <v/>
          </cell>
        </row>
        <row r="1081">
          <cell r="A1081" t="str">
            <v/>
          </cell>
          <cell r="F1081" t="str">
            <v/>
          </cell>
          <cell r="I1081" t="str">
            <v/>
          </cell>
          <cell r="J1081" t="str">
            <v/>
          </cell>
          <cell r="K1081" t="str">
            <v/>
          </cell>
          <cell r="T1081" t="str">
            <v>　</v>
          </cell>
          <cell r="W1081" t="str">
            <v>　</v>
          </cell>
          <cell r="Y1081" t="str">
            <v/>
          </cell>
          <cell r="BA1081" t="str">
            <v/>
          </cell>
          <cell r="BB1081" t="str">
            <v/>
          </cell>
          <cell r="BC1081" t="str">
            <v/>
          </cell>
          <cell r="BD1081" t="str">
            <v/>
          </cell>
          <cell r="BE1081" t="str">
            <v/>
          </cell>
          <cell r="BF1081" t="str">
            <v/>
          </cell>
          <cell r="BG1081" t="str">
            <v/>
          </cell>
          <cell r="BH1081" t="str">
            <v/>
          </cell>
          <cell r="BI1081" t="str">
            <v/>
          </cell>
          <cell r="BJ1081" t="str">
            <v/>
          </cell>
          <cell r="BK1081" t="str">
            <v/>
          </cell>
          <cell r="BL1081" t="str">
            <v/>
          </cell>
        </row>
        <row r="1082">
          <cell r="A1082" t="str">
            <v/>
          </cell>
          <cell r="F1082" t="str">
            <v/>
          </cell>
          <cell r="I1082" t="str">
            <v/>
          </cell>
          <cell r="J1082" t="str">
            <v/>
          </cell>
          <cell r="K1082" t="str">
            <v/>
          </cell>
          <cell r="T1082" t="str">
            <v>　</v>
          </cell>
          <cell r="W1082" t="str">
            <v>　</v>
          </cell>
          <cell r="Y1082" t="str">
            <v/>
          </cell>
          <cell r="BA1082" t="str">
            <v/>
          </cell>
          <cell r="BB1082" t="str">
            <v/>
          </cell>
          <cell r="BC1082" t="str">
            <v/>
          </cell>
          <cell r="BD1082" t="str">
            <v/>
          </cell>
          <cell r="BE1082" t="str">
            <v/>
          </cell>
          <cell r="BF1082" t="str">
            <v/>
          </cell>
          <cell r="BG1082" t="str">
            <v/>
          </cell>
          <cell r="BH1082" t="str">
            <v/>
          </cell>
          <cell r="BI1082" t="str">
            <v/>
          </cell>
          <cell r="BJ1082" t="str">
            <v/>
          </cell>
          <cell r="BK1082" t="str">
            <v/>
          </cell>
          <cell r="BL1082" t="str">
            <v/>
          </cell>
        </row>
        <row r="1083">
          <cell r="A1083" t="str">
            <v/>
          </cell>
          <cell r="F1083" t="str">
            <v/>
          </cell>
          <cell r="I1083" t="str">
            <v/>
          </cell>
          <cell r="J1083" t="str">
            <v/>
          </cell>
          <cell r="K1083" t="str">
            <v/>
          </cell>
          <cell r="T1083" t="str">
            <v>　</v>
          </cell>
          <cell r="W1083" t="str">
            <v>　</v>
          </cell>
          <cell r="Y1083" t="str">
            <v/>
          </cell>
          <cell r="BA1083" t="str">
            <v/>
          </cell>
          <cell r="BB1083" t="str">
            <v/>
          </cell>
          <cell r="BC1083" t="str">
            <v/>
          </cell>
          <cell r="BD1083" t="str">
            <v/>
          </cell>
          <cell r="BE1083" t="str">
            <v/>
          </cell>
          <cell r="BF1083" t="str">
            <v/>
          </cell>
          <cell r="BG1083" t="str">
            <v/>
          </cell>
          <cell r="BH1083" t="str">
            <v/>
          </cell>
          <cell r="BI1083" t="str">
            <v/>
          </cell>
          <cell r="BJ1083" t="str">
            <v/>
          </cell>
          <cell r="BK1083" t="str">
            <v/>
          </cell>
          <cell r="BL1083" t="str">
            <v/>
          </cell>
        </row>
        <row r="1084">
          <cell r="A1084" t="str">
            <v/>
          </cell>
          <cell r="F1084" t="str">
            <v/>
          </cell>
          <cell r="I1084" t="str">
            <v/>
          </cell>
          <cell r="J1084" t="str">
            <v/>
          </cell>
          <cell r="K1084" t="str">
            <v/>
          </cell>
          <cell r="T1084" t="str">
            <v>　</v>
          </cell>
          <cell r="W1084" t="str">
            <v>　</v>
          </cell>
          <cell r="Y1084" t="str">
            <v/>
          </cell>
          <cell r="BA1084" t="str">
            <v/>
          </cell>
          <cell r="BB1084" t="str">
            <v/>
          </cell>
          <cell r="BC1084" t="str">
            <v/>
          </cell>
          <cell r="BD1084" t="str">
            <v/>
          </cell>
          <cell r="BE1084" t="str">
            <v/>
          </cell>
          <cell r="BF1084" t="str">
            <v/>
          </cell>
          <cell r="BG1084" t="str">
            <v/>
          </cell>
          <cell r="BH1084" t="str">
            <v/>
          </cell>
          <cell r="BI1084" t="str">
            <v/>
          </cell>
          <cell r="BJ1084" t="str">
            <v/>
          </cell>
          <cell r="BK1084" t="str">
            <v/>
          </cell>
          <cell r="BL1084" t="str">
            <v/>
          </cell>
        </row>
        <row r="1085">
          <cell r="A1085" t="str">
            <v/>
          </cell>
          <cell r="F1085" t="str">
            <v/>
          </cell>
          <cell r="I1085" t="str">
            <v/>
          </cell>
          <cell r="J1085" t="str">
            <v/>
          </cell>
          <cell r="K1085" t="str">
            <v/>
          </cell>
          <cell r="T1085" t="str">
            <v>　</v>
          </cell>
          <cell r="W1085" t="str">
            <v>　</v>
          </cell>
          <cell r="Y1085" t="str">
            <v/>
          </cell>
          <cell r="BA1085" t="str">
            <v/>
          </cell>
          <cell r="BB1085" t="str">
            <v/>
          </cell>
          <cell r="BC1085" t="str">
            <v/>
          </cell>
          <cell r="BD1085" t="str">
            <v/>
          </cell>
          <cell r="BE1085" t="str">
            <v/>
          </cell>
          <cell r="BF1085" t="str">
            <v/>
          </cell>
          <cell r="BG1085" t="str">
            <v/>
          </cell>
          <cell r="BH1085" t="str">
            <v/>
          </cell>
          <cell r="BI1085" t="str">
            <v/>
          </cell>
          <cell r="BJ1085" t="str">
            <v/>
          </cell>
          <cell r="BK1085" t="str">
            <v/>
          </cell>
          <cell r="BL1085" t="str">
            <v/>
          </cell>
        </row>
        <row r="1086">
          <cell r="A1086" t="str">
            <v/>
          </cell>
          <cell r="F1086" t="str">
            <v/>
          </cell>
          <cell r="I1086" t="str">
            <v/>
          </cell>
          <cell r="J1086" t="str">
            <v/>
          </cell>
          <cell r="K1086" t="str">
            <v/>
          </cell>
          <cell r="T1086" t="str">
            <v>　</v>
          </cell>
          <cell r="W1086" t="str">
            <v>　</v>
          </cell>
          <cell r="Y1086" t="str">
            <v/>
          </cell>
          <cell r="BA1086" t="str">
            <v/>
          </cell>
          <cell r="BB1086" t="str">
            <v/>
          </cell>
          <cell r="BC1086" t="str">
            <v/>
          </cell>
          <cell r="BD1086" t="str">
            <v/>
          </cell>
          <cell r="BE1086" t="str">
            <v/>
          </cell>
          <cell r="BF1086" t="str">
            <v/>
          </cell>
          <cell r="BG1086" t="str">
            <v/>
          </cell>
          <cell r="BH1086" t="str">
            <v/>
          </cell>
          <cell r="BI1086" t="str">
            <v/>
          </cell>
          <cell r="BJ1086" t="str">
            <v/>
          </cell>
          <cell r="BK1086" t="str">
            <v/>
          </cell>
          <cell r="BL1086" t="str">
            <v/>
          </cell>
        </row>
        <row r="1087">
          <cell r="A1087" t="str">
            <v/>
          </cell>
          <cell r="F1087" t="str">
            <v/>
          </cell>
          <cell r="I1087" t="str">
            <v/>
          </cell>
          <cell r="J1087" t="str">
            <v/>
          </cell>
          <cell r="K1087" t="str">
            <v/>
          </cell>
          <cell r="T1087" t="str">
            <v>　</v>
          </cell>
          <cell r="W1087" t="str">
            <v>　</v>
          </cell>
          <cell r="Y1087" t="str">
            <v/>
          </cell>
          <cell r="BA1087" t="str">
            <v/>
          </cell>
          <cell r="BB1087" t="str">
            <v/>
          </cell>
          <cell r="BC1087" t="str">
            <v/>
          </cell>
          <cell r="BD1087" t="str">
            <v/>
          </cell>
          <cell r="BE1087" t="str">
            <v/>
          </cell>
          <cell r="BF1087" t="str">
            <v/>
          </cell>
          <cell r="BG1087" t="str">
            <v/>
          </cell>
          <cell r="BH1087" t="str">
            <v/>
          </cell>
          <cell r="BI1087" t="str">
            <v/>
          </cell>
          <cell r="BJ1087" t="str">
            <v/>
          </cell>
          <cell r="BK1087" t="str">
            <v/>
          </cell>
          <cell r="BL1087" t="str">
            <v/>
          </cell>
        </row>
        <row r="1088">
          <cell r="A1088" t="str">
            <v/>
          </cell>
          <cell r="F1088" t="str">
            <v/>
          </cell>
          <cell r="I1088" t="str">
            <v/>
          </cell>
          <cell r="J1088" t="str">
            <v/>
          </cell>
          <cell r="K1088" t="str">
            <v/>
          </cell>
          <cell r="T1088" t="str">
            <v>　</v>
          </cell>
          <cell r="W1088" t="str">
            <v>　</v>
          </cell>
          <cell r="Y1088" t="str">
            <v/>
          </cell>
          <cell r="BA1088" t="str">
            <v/>
          </cell>
          <cell r="BB1088" t="str">
            <v/>
          </cell>
          <cell r="BC1088" t="str">
            <v/>
          </cell>
          <cell r="BD1088" t="str">
            <v/>
          </cell>
          <cell r="BE1088" t="str">
            <v/>
          </cell>
          <cell r="BF1088" t="str">
            <v/>
          </cell>
          <cell r="BG1088" t="str">
            <v/>
          </cell>
          <cell r="BH1088" t="str">
            <v/>
          </cell>
          <cell r="BI1088" t="str">
            <v/>
          </cell>
          <cell r="BJ1088" t="str">
            <v/>
          </cell>
          <cell r="BK1088" t="str">
            <v/>
          </cell>
          <cell r="BL1088" t="str">
            <v/>
          </cell>
        </row>
        <row r="1089">
          <cell r="A1089" t="str">
            <v/>
          </cell>
          <cell r="F1089" t="str">
            <v/>
          </cell>
          <cell r="I1089" t="str">
            <v/>
          </cell>
          <cell r="J1089" t="str">
            <v/>
          </cell>
          <cell r="K1089" t="str">
            <v/>
          </cell>
          <cell r="T1089" t="str">
            <v>　</v>
          </cell>
          <cell r="W1089" t="str">
            <v>　</v>
          </cell>
          <cell r="Y1089" t="str">
            <v/>
          </cell>
          <cell r="BA1089" t="str">
            <v/>
          </cell>
          <cell r="BB1089" t="str">
            <v/>
          </cell>
          <cell r="BC1089" t="str">
            <v/>
          </cell>
          <cell r="BD1089" t="str">
            <v/>
          </cell>
          <cell r="BE1089" t="str">
            <v/>
          </cell>
          <cell r="BF1089" t="str">
            <v/>
          </cell>
          <cell r="BG1089" t="str">
            <v/>
          </cell>
          <cell r="BH1089" t="str">
            <v/>
          </cell>
          <cell r="BI1089" t="str">
            <v/>
          </cell>
          <cell r="BJ1089" t="str">
            <v/>
          </cell>
          <cell r="BK1089" t="str">
            <v/>
          </cell>
          <cell r="BL1089" t="str">
            <v/>
          </cell>
        </row>
        <row r="1090">
          <cell r="A1090" t="str">
            <v/>
          </cell>
          <cell r="F1090" t="str">
            <v/>
          </cell>
          <cell r="I1090" t="str">
            <v/>
          </cell>
          <cell r="J1090" t="str">
            <v/>
          </cell>
          <cell r="K1090" t="str">
            <v/>
          </cell>
          <cell r="T1090" t="str">
            <v>　</v>
          </cell>
          <cell r="W1090" t="str">
            <v>　</v>
          </cell>
          <cell r="Y1090" t="str">
            <v/>
          </cell>
          <cell r="BA1090" t="str">
            <v/>
          </cell>
          <cell r="BB1090" t="str">
            <v/>
          </cell>
          <cell r="BC1090" t="str">
            <v/>
          </cell>
          <cell r="BD1090" t="str">
            <v/>
          </cell>
          <cell r="BE1090" t="str">
            <v/>
          </cell>
          <cell r="BF1090" t="str">
            <v/>
          </cell>
          <cell r="BG1090" t="str">
            <v/>
          </cell>
          <cell r="BH1090" t="str">
            <v/>
          </cell>
          <cell r="BI1090" t="str">
            <v/>
          </cell>
          <cell r="BJ1090" t="str">
            <v/>
          </cell>
          <cell r="BK1090" t="str">
            <v/>
          </cell>
          <cell r="BL1090" t="str">
            <v/>
          </cell>
        </row>
        <row r="1091">
          <cell r="A1091" t="str">
            <v/>
          </cell>
          <cell r="F1091" t="str">
            <v/>
          </cell>
          <cell r="I1091" t="str">
            <v/>
          </cell>
          <cell r="J1091" t="str">
            <v/>
          </cell>
          <cell r="K1091" t="str">
            <v/>
          </cell>
          <cell r="T1091" t="str">
            <v>　</v>
          </cell>
          <cell r="W1091" t="str">
            <v>　</v>
          </cell>
          <cell r="Y1091" t="str">
            <v/>
          </cell>
          <cell r="BA1091" t="str">
            <v/>
          </cell>
          <cell r="BB1091" t="str">
            <v/>
          </cell>
          <cell r="BC1091" t="str">
            <v/>
          </cell>
          <cell r="BD1091" t="str">
            <v/>
          </cell>
          <cell r="BE1091" t="str">
            <v/>
          </cell>
          <cell r="BF1091" t="str">
            <v/>
          </cell>
          <cell r="BG1091" t="str">
            <v/>
          </cell>
          <cell r="BH1091" t="str">
            <v/>
          </cell>
          <cell r="BI1091" t="str">
            <v/>
          </cell>
          <cell r="BJ1091" t="str">
            <v/>
          </cell>
          <cell r="BK1091" t="str">
            <v/>
          </cell>
          <cell r="BL1091" t="str">
            <v/>
          </cell>
        </row>
        <row r="1092">
          <cell r="A1092" t="str">
            <v/>
          </cell>
          <cell r="F1092" t="str">
            <v/>
          </cell>
          <cell r="I1092" t="str">
            <v/>
          </cell>
          <cell r="J1092" t="str">
            <v/>
          </cell>
          <cell r="K1092" t="str">
            <v/>
          </cell>
          <cell r="T1092" t="str">
            <v>　</v>
          </cell>
          <cell r="W1092" t="str">
            <v>　</v>
          </cell>
          <cell r="Y1092" t="str">
            <v/>
          </cell>
          <cell r="BA1092" t="str">
            <v/>
          </cell>
          <cell r="BB1092" t="str">
            <v/>
          </cell>
          <cell r="BC1092" t="str">
            <v/>
          </cell>
          <cell r="BD1092" t="str">
            <v/>
          </cell>
          <cell r="BE1092" t="str">
            <v/>
          </cell>
          <cell r="BF1092" t="str">
            <v/>
          </cell>
          <cell r="BG1092" t="str">
            <v/>
          </cell>
          <cell r="BH1092" t="str">
            <v/>
          </cell>
          <cell r="BI1092" t="str">
            <v/>
          </cell>
          <cell r="BJ1092" t="str">
            <v/>
          </cell>
          <cell r="BK1092" t="str">
            <v/>
          </cell>
          <cell r="BL1092" t="str">
            <v/>
          </cell>
        </row>
        <row r="1093">
          <cell r="A1093" t="str">
            <v/>
          </cell>
          <cell r="F1093" t="str">
            <v/>
          </cell>
          <cell r="I1093" t="str">
            <v/>
          </cell>
          <cell r="J1093" t="str">
            <v/>
          </cell>
          <cell r="K1093" t="str">
            <v/>
          </cell>
          <cell r="T1093" t="str">
            <v>　</v>
          </cell>
          <cell r="W1093" t="str">
            <v>　</v>
          </cell>
          <cell r="Y1093" t="str">
            <v/>
          </cell>
          <cell r="BA1093" t="str">
            <v/>
          </cell>
          <cell r="BB1093" t="str">
            <v/>
          </cell>
          <cell r="BC1093" t="str">
            <v/>
          </cell>
          <cell r="BD1093" t="str">
            <v/>
          </cell>
          <cell r="BE1093" t="str">
            <v/>
          </cell>
          <cell r="BF1093" t="str">
            <v/>
          </cell>
          <cell r="BG1093" t="str">
            <v/>
          </cell>
          <cell r="BH1093" t="str">
            <v/>
          </cell>
          <cell r="BI1093" t="str">
            <v/>
          </cell>
          <cell r="BJ1093" t="str">
            <v/>
          </cell>
          <cell r="BK1093" t="str">
            <v/>
          </cell>
          <cell r="BL1093" t="str">
            <v/>
          </cell>
        </row>
        <row r="1094">
          <cell r="A1094" t="str">
            <v/>
          </cell>
          <cell r="F1094" t="str">
            <v/>
          </cell>
          <cell r="I1094" t="str">
            <v/>
          </cell>
          <cell r="J1094" t="str">
            <v/>
          </cell>
          <cell r="K1094" t="str">
            <v/>
          </cell>
          <cell r="T1094" t="str">
            <v>　</v>
          </cell>
          <cell r="W1094" t="str">
            <v>　</v>
          </cell>
          <cell r="Y1094" t="str">
            <v/>
          </cell>
          <cell r="BA1094" t="str">
            <v/>
          </cell>
          <cell r="BB1094" t="str">
            <v/>
          </cell>
          <cell r="BC1094" t="str">
            <v/>
          </cell>
          <cell r="BD1094" t="str">
            <v/>
          </cell>
          <cell r="BE1094" t="str">
            <v/>
          </cell>
          <cell r="BF1094" t="str">
            <v/>
          </cell>
          <cell r="BG1094" t="str">
            <v/>
          </cell>
          <cell r="BH1094" t="str">
            <v/>
          </cell>
          <cell r="BI1094" t="str">
            <v/>
          </cell>
          <cell r="BJ1094" t="str">
            <v/>
          </cell>
          <cell r="BK1094" t="str">
            <v/>
          </cell>
          <cell r="BL1094" t="str">
            <v/>
          </cell>
        </row>
        <row r="1095">
          <cell r="A1095" t="str">
            <v/>
          </cell>
          <cell r="F1095" t="str">
            <v/>
          </cell>
          <cell r="I1095" t="str">
            <v/>
          </cell>
          <cell r="J1095" t="str">
            <v/>
          </cell>
          <cell r="K1095" t="str">
            <v/>
          </cell>
          <cell r="T1095" t="str">
            <v>　</v>
          </cell>
          <cell r="W1095" t="str">
            <v>　</v>
          </cell>
          <cell r="Y1095" t="str">
            <v/>
          </cell>
          <cell r="BA1095" t="str">
            <v/>
          </cell>
          <cell r="BB1095" t="str">
            <v/>
          </cell>
          <cell r="BC1095" t="str">
            <v/>
          </cell>
          <cell r="BD1095" t="str">
            <v/>
          </cell>
          <cell r="BE1095" t="str">
            <v/>
          </cell>
          <cell r="BF1095" t="str">
            <v/>
          </cell>
          <cell r="BG1095" t="str">
            <v/>
          </cell>
          <cell r="BH1095" t="str">
            <v/>
          </cell>
          <cell r="BI1095" t="str">
            <v/>
          </cell>
          <cell r="BJ1095" t="str">
            <v/>
          </cell>
          <cell r="BK1095" t="str">
            <v/>
          </cell>
          <cell r="BL1095" t="str">
            <v/>
          </cell>
        </row>
        <row r="1096">
          <cell r="A1096" t="str">
            <v/>
          </cell>
          <cell r="F1096" t="str">
            <v/>
          </cell>
          <cell r="I1096" t="str">
            <v/>
          </cell>
          <cell r="J1096" t="str">
            <v/>
          </cell>
          <cell r="K1096" t="str">
            <v/>
          </cell>
          <cell r="T1096" t="str">
            <v>　</v>
          </cell>
          <cell r="W1096" t="str">
            <v>　</v>
          </cell>
          <cell r="Y1096" t="str">
            <v/>
          </cell>
          <cell r="BA1096" t="str">
            <v/>
          </cell>
          <cell r="BB1096" t="str">
            <v/>
          </cell>
          <cell r="BC1096" t="str">
            <v/>
          </cell>
          <cell r="BD1096" t="str">
            <v/>
          </cell>
          <cell r="BE1096" t="str">
            <v/>
          </cell>
          <cell r="BF1096" t="str">
            <v/>
          </cell>
          <cell r="BG1096" t="str">
            <v/>
          </cell>
          <cell r="BH1096" t="str">
            <v/>
          </cell>
          <cell r="BI1096" t="str">
            <v/>
          </cell>
          <cell r="BJ1096" t="str">
            <v/>
          </cell>
          <cell r="BK1096" t="str">
            <v/>
          </cell>
          <cell r="BL1096" t="str">
            <v/>
          </cell>
        </row>
        <row r="1097">
          <cell r="A1097" t="str">
            <v/>
          </cell>
          <cell r="F1097" t="str">
            <v/>
          </cell>
          <cell r="I1097" t="str">
            <v/>
          </cell>
          <cell r="J1097" t="str">
            <v/>
          </cell>
          <cell r="K1097" t="str">
            <v/>
          </cell>
          <cell r="T1097" t="str">
            <v>　</v>
          </cell>
          <cell r="W1097" t="str">
            <v>　</v>
          </cell>
          <cell r="Y1097" t="str">
            <v/>
          </cell>
          <cell r="BA1097" t="str">
            <v/>
          </cell>
          <cell r="BB1097" t="str">
            <v/>
          </cell>
          <cell r="BC1097" t="str">
            <v/>
          </cell>
          <cell r="BD1097" t="str">
            <v/>
          </cell>
          <cell r="BE1097" t="str">
            <v/>
          </cell>
          <cell r="BF1097" t="str">
            <v/>
          </cell>
          <cell r="BG1097" t="str">
            <v/>
          </cell>
          <cell r="BH1097" t="str">
            <v/>
          </cell>
          <cell r="BI1097" t="str">
            <v/>
          </cell>
          <cell r="BJ1097" t="str">
            <v/>
          </cell>
          <cell r="BK1097" t="str">
            <v/>
          </cell>
          <cell r="BL1097" t="str">
            <v/>
          </cell>
        </row>
        <row r="1098">
          <cell r="A1098" t="str">
            <v/>
          </cell>
          <cell r="F1098" t="str">
            <v/>
          </cell>
          <cell r="I1098" t="str">
            <v/>
          </cell>
          <cell r="J1098" t="str">
            <v/>
          </cell>
          <cell r="K1098" t="str">
            <v/>
          </cell>
          <cell r="T1098" t="str">
            <v>　</v>
          </cell>
          <cell r="W1098" t="str">
            <v>　</v>
          </cell>
          <cell r="Y1098" t="str">
            <v/>
          </cell>
          <cell r="BA1098" t="str">
            <v/>
          </cell>
          <cell r="BB1098" t="str">
            <v/>
          </cell>
          <cell r="BC1098" t="str">
            <v/>
          </cell>
          <cell r="BD1098" t="str">
            <v/>
          </cell>
          <cell r="BE1098" t="str">
            <v/>
          </cell>
          <cell r="BF1098" t="str">
            <v/>
          </cell>
          <cell r="BG1098" t="str">
            <v/>
          </cell>
          <cell r="BH1098" t="str">
            <v/>
          </cell>
          <cell r="BI1098" t="str">
            <v/>
          </cell>
          <cell r="BJ1098" t="str">
            <v/>
          </cell>
          <cell r="BK1098" t="str">
            <v/>
          </cell>
          <cell r="BL1098" t="str">
            <v/>
          </cell>
        </row>
        <row r="1099">
          <cell r="A1099" t="str">
            <v/>
          </cell>
          <cell r="F1099" t="str">
            <v/>
          </cell>
          <cell r="I1099" t="str">
            <v/>
          </cell>
          <cell r="J1099" t="str">
            <v/>
          </cell>
          <cell r="K1099" t="str">
            <v/>
          </cell>
          <cell r="T1099" t="str">
            <v>　</v>
          </cell>
          <cell r="W1099" t="str">
            <v>　</v>
          </cell>
          <cell r="Y1099" t="str">
            <v/>
          </cell>
          <cell r="BA1099" t="str">
            <v/>
          </cell>
          <cell r="BB1099" t="str">
            <v/>
          </cell>
          <cell r="BC1099" t="str">
            <v/>
          </cell>
          <cell r="BD1099" t="str">
            <v/>
          </cell>
          <cell r="BE1099" t="str">
            <v/>
          </cell>
          <cell r="BF1099" t="str">
            <v/>
          </cell>
          <cell r="BG1099" t="str">
            <v/>
          </cell>
          <cell r="BH1099" t="str">
            <v/>
          </cell>
          <cell r="BI1099" t="str">
            <v/>
          </cell>
          <cell r="BJ1099" t="str">
            <v/>
          </cell>
          <cell r="BK1099" t="str">
            <v/>
          </cell>
          <cell r="BL1099" t="str">
            <v/>
          </cell>
        </row>
        <row r="1100">
          <cell r="A1100" t="str">
            <v/>
          </cell>
          <cell r="F1100" t="str">
            <v/>
          </cell>
          <cell r="I1100" t="str">
            <v/>
          </cell>
          <cell r="J1100" t="str">
            <v/>
          </cell>
          <cell r="K1100" t="str">
            <v/>
          </cell>
          <cell r="T1100" t="str">
            <v>　</v>
          </cell>
          <cell r="W1100" t="str">
            <v>　</v>
          </cell>
          <cell r="Y1100" t="str">
            <v/>
          </cell>
          <cell r="BA1100" t="str">
            <v/>
          </cell>
          <cell r="BB1100" t="str">
            <v/>
          </cell>
          <cell r="BC1100" t="str">
            <v/>
          </cell>
          <cell r="BD1100" t="str">
            <v/>
          </cell>
          <cell r="BE1100" t="str">
            <v/>
          </cell>
          <cell r="BF1100" t="str">
            <v/>
          </cell>
          <cell r="BG1100" t="str">
            <v/>
          </cell>
          <cell r="BH1100" t="str">
            <v/>
          </cell>
          <cell r="BI1100" t="str">
            <v/>
          </cell>
          <cell r="BJ1100" t="str">
            <v/>
          </cell>
          <cell r="BK1100" t="str">
            <v/>
          </cell>
          <cell r="BL1100" t="str">
            <v/>
          </cell>
        </row>
        <row r="1101">
          <cell r="A1101" t="str">
            <v/>
          </cell>
          <cell r="F1101" t="str">
            <v/>
          </cell>
          <cell r="I1101" t="str">
            <v/>
          </cell>
          <cell r="J1101" t="str">
            <v/>
          </cell>
          <cell r="K1101" t="str">
            <v/>
          </cell>
          <cell r="T1101" t="str">
            <v>　</v>
          </cell>
          <cell r="W1101" t="str">
            <v>　</v>
          </cell>
          <cell r="Y1101" t="str">
            <v/>
          </cell>
          <cell r="BA1101" t="str">
            <v/>
          </cell>
          <cell r="BB1101" t="str">
            <v/>
          </cell>
          <cell r="BC1101" t="str">
            <v/>
          </cell>
          <cell r="BD1101" t="str">
            <v/>
          </cell>
          <cell r="BE1101" t="str">
            <v/>
          </cell>
          <cell r="BF1101" t="str">
            <v/>
          </cell>
          <cell r="BG1101" t="str">
            <v/>
          </cell>
          <cell r="BH1101" t="str">
            <v/>
          </cell>
          <cell r="BI1101" t="str">
            <v/>
          </cell>
          <cell r="BJ1101" t="str">
            <v/>
          </cell>
          <cell r="BK1101" t="str">
            <v/>
          </cell>
          <cell r="BL1101" t="str">
            <v/>
          </cell>
        </row>
        <row r="1102">
          <cell r="A1102" t="str">
            <v/>
          </cell>
          <cell r="F1102" t="str">
            <v/>
          </cell>
          <cell r="I1102" t="str">
            <v/>
          </cell>
          <cell r="J1102" t="str">
            <v/>
          </cell>
          <cell r="K1102" t="str">
            <v/>
          </cell>
          <cell r="T1102" t="str">
            <v>　</v>
          </cell>
          <cell r="W1102" t="str">
            <v>　</v>
          </cell>
          <cell r="Y1102" t="str">
            <v/>
          </cell>
          <cell r="BA1102" t="str">
            <v/>
          </cell>
          <cell r="BB1102" t="str">
            <v/>
          </cell>
          <cell r="BC1102" t="str">
            <v/>
          </cell>
          <cell r="BD1102" t="str">
            <v/>
          </cell>
          <cell r="BE1102" t="str">
            <v/>
          </cell>
          <cell r="BF1102" t="str">
            <v/>
          </cell>
          <cell r="BG1102" t="str">
            <v/>
          </cell>
          <cell r="BH1102" t="str">
            <v/>
          </cell>
          <cell r="BI1102" t="str">
            <v/>
          </cell>
          <cell r="BJ1102" t="str">
            <v/>
          </cell>
          <cell r="BK1102" t="str">
            <v/>
          </cell>
          <cell r="BL1102" t="str">
            <v/>
          </cell>
        </row>
        <row r="1103">
          <cell r="A1103" t="str">
            <v/>
          </cell>
          <cell r="F1103" t="str">
            <v/>
          </cell>
          <cell r="I1103" t="str">
            <v/>
          </cell>
          <cell r="J1103" t="str">
            <v/>
          </cell>
          <cell r="K1103" t="str">
            <v/>
          </cell>
          <cell r="T1103" t="str">
            <v>　</v>
          </cell>
          <cell r="W1103" t="str">
            <v>　</v>
          </cell>
          <cell r="Y1103" t="str">
            <v/>
          </cell>
          <cell r="BA1103" t="str">
            <v/>
          </cell>
          <cell r="BB1103" t="str">
            <v/>
          </cell>
          <cell r="BC1103" t="str">
            <v/>
          </cell>
          <cell r="BD1103" t="str">
            <v/>
          </cell>
          <cell r="BE1103" t="str">
            <v/>
          </cell>
          <cell r="BF1103" t="str">
            <v/>
          </cell>
          <cell r="BG1103" t="str">
            <v/>
          </cell>
          <cell r="BH1103" t="str">
            <v/>
          </cell>
          <cell r="BI1103" t="str">
            <v/>
          </cell>
          <cell r="BJ1103" t="str">
            <v/>
          </cell>
          <cell r="BK1103" t="str">
            <v/>
          </cell>
          <cell r="BL1103" t="str">
            <v/>
          </cell>
        </row>
        <row r="1104">
          <cell r="A1104" t="str">
            <v/>
          </cell>
          <cell r="F1104" t="str">
            <v/>
          </cell>
          <cell r="I1104" t="str">
            <v/>
          </cell>
          <cell r="J1104" t="str">
            <v/>
          </cell>
          <cell r="K1104" t="str">
            <v/>
          </cell>
          <cell r="T1104" t="str">
            <v>　</v>
          </cell>
          <cell r="W1104" t="str">
            <v>　</v>
          </cell>
          <cell r="Y1104" t="str">
            <v/>
          </cell>
          <cell r="BA1104" t="str">
            <v/>
          </cell>
          <cell r="BB1104" t="str">
            <v/>
          </cell>
          <cell r="BC1104" t="str">
            <v/>
          </cell>
          <cell r="BD1104" t="str">
            <v/>
          </cell>
          <cell r="BE1104" t="str">
            <v/>
          </cell>
          <cell r="BF1104" t="str">
            <v/>
          </cell>
          <cell r="BG1104" t="str">
            <v/>
          </cell>
          <cell r="BH1104" t="str">
            <v/>
          </cell>
          <cell r="BI1104" t="str">
            <v/>
          </cell>
          <cell r="BJ1104" t="str">
            <v/>
          </cell>
          <cell r="BK1104" t="str">
            <v/>
          </cell>
          <cell r="BL1104" t="str">
            <v/>
          </cell>
        </row>
        <row r="1105">
          <cell r="A1105" t="str">
            <v/>
          </cell>
          <cell r="F1105" t="str">
            <v/>
          </cell>
          <cell r="I1105" t="str">
            <v/>
          </cell>
          <cell r="J1105" t="str">
            <v/>
          </cell>
          <cell r="K1105" t="str">
            <v/>
          </cell>
          <cell r="T1105" t="str">
            <v>　</v>
          </cell>
          <cell r="W1105" t="str">
            <v>　</v>
          </cell>
          <cell r="Y1105" t="str">
            <v/>
          </cell>
          <cell r="BA1105" t="str">
            <v/>
          </cell>
          <cell r="BB1105" t="str">
            <v/>
          </cell>
          <cell r="BC1105" t="str">
            <v/>
          </cell>
          <cell r="BD1105" t="str">
            <v/>
          </cell>
          <cell r="BE1105" t="str">
            <v/>
          </cell>
          <cell r="BF1105" t="str">
            <v/>
          </cell>
          <cell r="BG1105" t="str">
            <v/>
          </cell>
          <cell r="BH1105" t="str">
            <v/>
          </cell>
          <cell r="BI1105" t="str">
            <v/>
          </cell>
          <cell r="BJ1105" t="str">
            <v/>
          </cell>
          <cell r="BK1105" t="str">
            <v/>
          </cell>
          <cell r="BL1105" t="str">
            <v/>
          </cell>
        </row>
        <row r="1106">
          <cell r="A1106" t="str">
            <v/>
          </cell>
          <cell r="F1106" t="str">
            <v/>
          </cell>
          <cell r="I1106" t="str">
            <v/>
          </cell>
          <cell r="J1106" t="str">
            <v/>
          </cell>
          <cell r="K1106" t="str">
            <v/>
          </cell>
          <cell r="T1106" t="str">
            <v>　</v>
          </cell>
          <cell r="W1106" t="str">
            <v>　</v>
          </cell>
          <cell r="Y1106" t="str">
            <v/>
          </cell>
          <cell r="BA1106" t="str">
            <v/>
          </cell>
          <cell r="BB1106" t="str">
            <v/>
          </cell>
          <cell r="BC1106" t="str">
            <v/>
          </cell>
          <cell r="BD1106" t="str">
            <v/>
          </cell>
          <cell r="BE1106" t="str">
            <v/>
          </cell>
          <cell r="BF1106" t="str">
            <v/>
          </cell>
          <cell r="BG1106" t="str">
            <v/>
          </cell>
          <cell r="BH1106" t="str">
            <v/>
          </cell>
          <cell r="BI1106" t="str">
            <v/>
          </cell>
          <cell r="BJ1106" t="str">
            <v/>
          </cell>
          <cell r="BK1106" t="str">
            <v/>
          </cell>
          <cell r="BL1106" t="str">
            <v/>
          </cell>
        </row>
        <row r="1107">
          <cell r="A1107" t="str">
            <v/>
          </cell>
          <cell r="F1107" t="str">
            <v/>
          </cell>
          <cell r="I1107" t="str">
            <v/>
          </cell>
          <cell r="J1107" t="str">
            <v/>
          </cell>
          <cell r="K1107" t="str">
            <v/>
          </cell>
          <cell r="T1107" t="str">
            <v>　</v>
          </cell>
          <cell r="W1107" t="str">
            <v>　</v>
          </cell>
          <cell r="Y1107" t="str">
            <v/>
          </cell>
          <cell r="BA1107" t="str">
            <v/>
          </cell>
          <cell r="BB1107" t="str">
            <v/>
          </cell>
          <cell r="BC1107" t="str">
            <v/>
          </cell>
          <cell r="BD1107" t="str">
            <v/>
          </cell>
          <cell r="BE1107" t="str">
            <v/>
          </cell>
          <cell r="BF1107" t="str">
            <v/>
          </cell>
          <cell r="BG1107" t="str">
            <v/>
          </cell>
          <cell r="BH1107" t="str">
            <v/>
          </cell>
          <cell r="BI1107" t="str">
            <v/>
          </cell>
          <cell r="BJ1107" t="str">
            <v/>
          </cell>
          <cell r="BK1107" t="str">
            <v/>
          </cell>
          <cell r="BL1107" t="str">
            <v/>
          </cell>
        </row>
        <row r="1108">
          <cell r="A1108" t="str">
            <v/>
          </cell>
          <cell r="F1108" t="str">
            <v/>
          </cell>
          <cell r="I1108" t="str">
            <v/>
          </cell>
          <cell r="J1108" t="str">
            <v/>
          </cell>
          <cell r="K1108" t="str">
            <v/>
          </cell>
          <cell r="T1108" t="str">
            <v>　</v>
          </cell>
          <cell r="W1108" t="str">
            <v>　</v>
          </cell>
          <cell r="Y1108" t="str">
            <v/>
          </cell>
          <cell r="BA1108" t="str">
            <v/>
          </cell>
          <cell r="BB1108" t="str">
            <v/>
          </cell>
          <cell r="BC1108" t="str">
            <v/>
          </cell>
          <cell r="BD1108" t="str">
            <v/>
          </cell>
          <cell r="BE1108" t="str">
            <v/>
          </cell>
          <cell r="BF1108" t="str">
            <v/>
          </cell>
          <cell r="BG1108" t="str">
            <v/>
          </cell>
          <cell r="BH1108" t="str">
            <v/>
          </cell>
          <cell r="BI1108" t="str">
            <v/>
          </cell>
          <cell r="BJ1108" t="str">
            <v/>
          </cell>
          <cell r="BK1108" t="str">
            <v/>
          </cell>
          <cell r="BL1108" t="str">
            <v/>
          </cell>
        </row>
        <row r="1109">
          <cell r="A1109" t="str">
            <v/>
          </cell>
          <cell r="F1109" t="str">
            <v/>
          </cell>
          <cell r="I1109" t="str">
            <v/>
          </cell>
          <cell r="J1109" t="str">
            <v/>
          </cell>
          <cell r="K1109" t="str">
            <v/>
          </cell>
          <cell r="T1109" t="str">
            <v>　</v>
          </cell>
          <cell r="W1109" t="str">
            <v>　</v>
          </cell>
          <cell r="Y1109" t="str">
            <v/>
          </cell>
          <cell r="BA1109" t="str">
            <v/>
          </cell>
          <cell r="BB1109" t="str">
            <v/>
          </cell>
          <cell r="BC1109" t="str">
            <v/>
          </cell>
          <cell r="BD1109" t="str">
            <v/>
          </cell>
          <cell r="BE1109" t="str">
            <v/>
          </cell>
          <cell r="BF1109" t="str">
            <v/>
          </cell>
          <cell r="BG1109" t="str">
            <v/>
          </cell>
          <cell r="BH1109" t="str">
            <v/>
          </cell>
          <cell r="BI1109" t="str">
            <v/>
          </cell>
          <cell r="BJ1109" t="str">
            <v/>
          </cell>
          <cell r="BK1109" t="str">
            <v/>
          </cell>
          <cell r="BL1109" t="str">
            <v/>
          </cell>
        </row>
        <row r="1110">
          <cell r="A1110" t="str">
            <v/>
          </cell>
          <cell r="F1110" t="str">
            <v/>
          </cell>
          <cell r="I1110" t="str">
            <v/>
          </cell>
          <cell r="J1110" t="str">
            <v/>
          </cell>
          <cell r="K1110" t="str">
            <v/>
          </cell>
          <cell r="T1110" t="str">
            <v>　</v>
          </cell>
          <cell r="W1110" t="str">
            <v>　</v>
          </cell>
          <cell r="Y1110" t="str">
            <v/>
          </cell>
          <cell r="BA1110" t="str">
            <v/>
          </cell>
          <cell r="BB1110" t="str">
            <v/>
          </cell>
          <cell r="BC1110" t="str">
            <v/>
          </cell>
          <cell r="BD1110" t="str">
            <v/>
          </cell>
          <cell r="BE1110" t="str">
            <v/>
          </cell>
          <cell r="BF1110" t="str">
            <v/>
          </cell>
          <cell r="BG1110" t="str">
            <v/>
          </cell>
          <cell r="BH1110" t="str">
            <v/>
          </cell>
          <cell r="BI1110" t="str">
            <v/>
          </cell>
          <cell r="BJ1110" t="str">
            <v/>
          </cell>
          <cell r="BK1110" t="str">
            <v/>
          </cell>
          <cell r="BL1110" t="str">
            <v/>
          </cell>
        </row>
        <row r="1111">
          <cell r="A1111" t="str">
            <v/>
          </cell>
          <cell r="F1111" t="str">
            <v/>
          </cell>
          <cell r="I1111" t="str">
            <v/>
          </cell>
          <cell r="J1111" t="str">
            <v/>
          </cell>
          <cell r="K1111" t="str">
            <v/>
          </cell>
          <cell r="T1111" t="str">
            <v>　</v>
          </cell>
          <cell r="W1111" t="str">
            <v>　</v>
          </cell>
          <cell r="Y1111" t="str">
            <v/>
          </cell>
          <cell r="BA1111" t="str">
            <v/>
          </cell>
          <cell r="BB1111" t="str">
            <v/>
          </cell>
          <cell r="BC1111" t="str">
            <v/>
          </cell>
          <cell r="BD1111" t="str">
            <v/>
          </cell>
          <cell r="BE1111" t="str">
            <v/>
          </cell>
          <cell r="BF1111" t="str">
            <v/>
          </cell>
          <cell r="BG1111" t="str">
            <v/>
          </cell>
          <cell r="BH1111" t="str">
            <v/>
          </cell>
          <cell r="BI1111" t="str">
            <v/>
          </cell>
          <cell r="BJ1111" t="str">
            <v/>
          </cell>
          <cell r="BK1111" t="str">
            <v/>
          </cell>
          <cell r="BL1111" t="str">
            <v/>
          </cell>
        </row>
        <row r="1112">
          <cell r="A1112" t="str">
            <v/>
          </cell>
          <cell r="F1112" t="str">
            <v/>
          </cell>
          <cell r="I1112" t="str">
            <v/>
          </cell>
          <cell r="J1112" t="str">
            <v/>
          </cell>
          <cell r="K1112" t="str">
            <v/>
          </cell>
          <cell r="T1112" t="str">
            <v>　</v>
          </cell>
          <cell r="W1112" t="str">
            <v>　</v>
          </cell>
          <cell r="Y1112" t="str">
            <v/>
          </cell>
          <cell r="BA1112" t="str">
            <v/>
          </cell>
          <cell r="BB1112" t="str">
            <v/>
          </cell>
          <cell r="BC1112" t="str">
            <v/>
          </cell>
          <cell r="BD1112" t="str">
            <v/>
          </cell>
          <cell r="BE1112" t="str">
            <v/>
          </cell>
          <cell r="BF1112" t="str">
            <v/>
          </cell>
          <cell r="BG1112" t="str">
            <v/>
          </cell>
          <cell r="BH1112" t="str">
            <v/>
          </cell>
          <cell r="BI1112" t="str">
            <v/>
          </cell>
          <cell r="BJ1112" t="str">
            <v/>
          </cell>
          <cell r="BK1112" t="str">
            <v/>
          </cell>
          <cell r="BL1112" t="str">
            <v/>
          </cell>
        </row>
        <row r="1113">
          <cell r="A1113" t="str">
            <v/>
          </cell>
          <cell r="F1113" t="str">
            <v/>
          </cell>
          <cell r="I1113" t="str">
            <v/>
          </cell>
          <cell r="J1113" t="str">
            <v/>
          </cell>
          <cell r="K1113" t="str">
            <v/>
          </cell>
          <cell r="T1113" t="str">
            <v>　</v>
          </cell>
          <cell r="W1113" t="str">
            <v>　</v>
          </cell>
          <cell r="Y1113" t="str">
            <v/>
          </cell>
          <cell r="BA1113" t="str">
            <v/>
          </cell>
          <cell r="BB1113" t="str">
            <v/>
          </cell>
          <cell r="BC1113" t="str">
            <v/>
          </cell>
          <cell r="BD1113" t="str">
            <v/>
          </cell>
          <cell r="BE1113" t="str">
            <v/>
          </cell>
          <cell r="BF1113" t="str">
            <v/>
          </cell>
          <cell r="BG1113" t="str">
            <v/>
          </cell>
          <cell r="BH1113" t="str">
            <v/>
          </cell>
          <cell r="BI1113" t="str">
            <v/>
          </cell>
          <cell r="BJ1113" t="str">
            <v/>
          </cell>
          <cell r="BK1113" t="str">
            <v/>
          </cell>
          <cell r="BL1113" t="str">
            <v/>
          </cell>
        </row>
        <row r="1114">
          <cell r="A1114" t="str">
            <v/>
          </cell>
          <cell r="F1114" t="str">
            <v/>
          </cell>
          <cell r="I1114" t="str">
            <v/>
          </cell>
          <cell r="J1114" t="str">
            <v/>
          </cell>
          <cell r="K1114" t="str">
            <v/>
          </cell>
          <cell r="T1114" t="str">
            <v>　</v>
          </cell>
          <cell r="W1114" t="str">
            <v>　</v>
          </cell>
          <cell r="Y1114" t="str">
            <v/>
          </cell>
          <cell r="BA1114" t="str">
            <v/>
          </cell>
          <cell r="BB1114" t="str">
            <v/>
          </cell>
          <cell r="BC1114" t="str">
            <v/>
          </cell>
          <cell r="BD1114" t="str">
            <v/>
          </cell>
          <cell r="BE1114" t="str">
            <v/>
          </cell>
          <cell r="BF1114" t="str">
            <v/>
          </cell>
          <cell r="BG1114" t="str">
            <v/>
          </cell>
          <cell r="BH1114" t="str">
            <v/>
          </cell>
          <cell r="BI1114" t="str">
            <v/>
          </cell>
          <cell r="BJ1114" t="str">
            <v/>
          </cell>
          <cell r="BK1114" t="str">
            <v/>
          </cell>
          <cell r="BL1114" t="str">
            <v/>
          </cell>
        </row>
        <row r="1115">
          <cell r="A1115" t="str">
            <v/>
          </cell>
          <cell r="F1115" t="str">
            <v/>
          </cell>
          <cell r="I1115" t="str">
            <v/>
          </cell>
          <cell r="J1115" t="str">
            <v/>
          </cell>
          <cell r="K1115" t="str">
            <v/>
          </cell>
          <cell r="T1115" t="str">
            <v>　</v>
          </cell>
          <cell r="W1115" t="str">
            <v>　</v>
          </cell>
          <cell r="Y1115" t="str">
            <v/>
          </cell>
          <cell r="BA1115" t="str">
            <v/>
          </cell>
          <cell r="BB1115" t="str">
            <v/>
          </cell>
          <cell r="BC1115" t="str">
            <v/>
          </cell>
          <cell r="BD1115" t="str">
            <v/>
          </cell>
          <cell r="BE1115" t="str">
            <v/>
          </cell>
          <cell r="BF1115" t="str">
            <v/>
          </cell>
          <cell r="BG1115" t="str">
            <v/>
          </cell>
          <cell r="BH1115" t="str">
            <v/>
          </cell>
          <cell r="BI1115" t="str">
            <v/>
          </cell>
          <cell r="BJ1115" t="str">
            <v/>
          </cell>
          <cell r="BK1115" t="str">
            <v/>
          </cell>
          <cell r="BL1115" t="str">
            <v/>
          </cell>
        </row>
        <row r="1116">
          <cell r="A1116" t="str">
            <v/>
          </cell>
          <cell r="F1116" t="str">
            <v/>
          </cell>
          <cell r="I1116" t="str">
            <v/>
          </cell>
          <cell r="J1116" t="str">
            <v/>
          </cell>
          <cell r="K1116" t="str">
            <v/>
          </cell>
          <cell r="T1116" t="str">
            <v>　</v>
          </cell>
          <cell r="W1116" t="str">
            <v>　</v>
          </cell>
          <cell r="Y1116" t="str">
            <v/>
          </cell>
          <cell r="BA1116" t="str">
            <v/>
          </cell>
          <cell r="BB1116" t="str">
            <v/>
          </cell>
          <cell r="BC1116" t="str">
            <v/>
          </cell>
          <cell r="BD1116" t="str">
            <v/>
          </cell>
          <cell r="BE1116" t="str">
            <v/>
          </cell>
          <cell r="BF1116" t="str">
            <v/>
          </cell>
          <cell r="BG1116" t="str">
            <v/>
          </cell>
          <cell r="BH1116" t="str">
            <v/>
          </cell>
          <cell r="BI1116" t="str">
            <v/>
          </cell>
          <cell r="BJ1116" t="str">
            <v/>
          </cell>
          <cell r="BK1116" t="str">
            <v/>
          </cell>
          <cell r="BL1116" t="str">
            <v/>
          </cell>
        </row>
        <row r="1117">
          <cell r="A1117" t="str">
            <v/>
          </cell>
          <cell r="F1117" t="str">
            <v/>
          </cell>
          <cell r="I1117" t="str">
            <v/>
          </cell>
          <cell r="J1117" t="str">
            <v/>
          </cell>
          <cell r="K1117" t="str">
            <v/>
          </cell>
          <cell r="T1117" t="str">
            <v>　</v>
          </cell>
          <cell r="W1117" t="str">
            <v>　</v>
          </cell>
          <cell r="Y1117" t="str">
            <v/>
          </cell>
          <cell r="BA1117" t="str">
            <v/>
          </cell>
          <cell r="BB1117" t="str">
            <v/>
          </cell>
          <cell r="BC1117" t="str">
            <v/>
          </cell>
          <cell r="BD1117" t="str">
            <v/>
          </cell>
          <cell r="BE1117" t="str">
            <v/>
          </cell>
          <cell r="BF1117" t="str">
            <v/>
          </cell>
          <cell r="BG1117" t="str">
            <v/>
          </cell>
          <cell r="BH1117" t="str">
            <v/>
          </cell>
          <cell r="BI1117" t="str">
            <v/>
          </cell>
          <cell r="BJ1117" t="str">
            <v/>
          </cell>
          <cell r="BK1117" t="str">
            <v/>
          </cell>
          <cell r="BL1117" t="str">
            <v/>
          </cell>
        </row>
        <row r="1118">
          <cell r="A1118" t="str">
            <v/>
          </cell>
          <cell r="F1118" t="str">
            <v/>
          </cell>
          <cell r="I1118" t="str">
            <v/>
          </cell>
          <cell r="J1118" t="str">
            <v/>
          </cell>
          <cell r="K1118" t="str">
            <v/>
          </cell>
          <cell r="T1118" t="str">
            <v>　</v>
          </cell>
          <cell r="W1118" t="str">
            <v>　</v>
          </cell>
          <cell r="Y1118" t="str">
            <v/>
          </cell>
          <cell r="BA1118" t="str">
            <v/>
          </cell>
          <cell r="BB1118" t="str">
            <v/>
          </cell>
          <cell r="BC1118" t="str">
            <v/>
          </cell>
          <cell r="BD1118" t="str">
            <v/>
          </cell>
          <cell r="BE1118" t="str">
            <v/>
          </cell>
          <cell r="BF1118" t="str">
            <v/>
          </cell>
          <cell r="BG1118" t="str">
            <v/>
          </cell>
          <cell r="BH1118" t="str">
            <v/>
          </cell>
          <cell r="BI1118" t="str">
            <v/>
          </cell>
          <cell r="BJ1118" t="str">
            <v/>
          </cell>
          <cell r="BK1118" t="str">
            <v/>
          </cell>
          <cell r="BL1118" t="str">
            <v/>
          </cell>
        </row>
        <row r="1119">
          <cell r="A1119" t="str">
            <v/>
          </cell>
          <cell r="F1119" t="str">
            <v/>
          </cell>
          <cell r="I1119" t="str">
            <v/>
          </cell>
          <cell r="J1119" t="str">
            <v/>
          </cell>
          <cell r="K1119" t="str">
            <v/>
          </cell>
          <cell r="T1119" t="str">
            <v>　</v>
          </cell>
          <cell r="W1119" t="str">
            <v>　</v>
          </cell>
          <cell r="Y1119" t="str">
            <v/>
          </cell>
          <cell r="BA1119" t="str">
            <v/>
          </cell>
          <cell r="BB1119" t="str">
            <v/>
          </cell>
          <cell r="BC1119" t="str">
            <v/>
          </cell>
          <cell r="BD1119" t="str">
            <v/>
          </cell>
          <cell r="BE1119" t="str">
            <v/>
          </cell>
          <cell r="BF1119" t="str">
            <v/>
          </cell>
          <cell r="BG1119" t="str">
            <v/>
          </cell>
          <cell r="BH1119" t="str">
            <v/>
          </cell>
          <cell r="BI1119" t="str">
            <v/>
          </cell>
          <cell r="BJ1119" t="str">
            <v/>
          </cell>
          <cell r="BK1119" t="str">
            <v/>
          </cell>
          <cell r="BL1119" t="str">
            <v/>
          </cell>
        </row>
        <row r="1120">
          <cell r="A1120" t="str">
            <v/>
          </cell>
          <cell r="F1120" t="str">
            <v/>
          </cell>
          <cell r="I1120" t="str">
            <v/>
          </cell>
          <cell r="J1120" t="str">
            <v/>
          </cell>
          <cell r="K1120" t="str">
            <v/>
          </cell>
          <cell r="T1120" t="str">
            <v>　</v>
          </cell>
          <cell r="W1120" t="str">
            <v>　</v>
          </cell>
          <cell r="Y1120" t="str">
            <v/>
          </cell>
          <cell r="BA1120" t="str">
            <v/>
          </cell>
          <cell r="BB1120" t="str">
            <v/>
          </cell>
          <cell r="BC1120" t="str">
            <v/>
          </cell>
          <cell r="BD1120" t="str">
            <v/>
          </cell>
          <cell r="BE1120" t="str">
            <v/>
          </cell>
          <cell r="BF1120" t="str">
            <v/>
          </cell>
          <cell r="BG1120" t="str">
            <v/>
          </cell>
          <cell r="BH1120" t="str">
            <v/>
          </cell>
          <cell r="BI1120" t="str">
            <v/>
          </cell>
          <cell r="BJ1120" t="str">
            <v/>
          </cell>
          <cell r="BK1120" t="str">
            <v/>
          </cell>
          <cell r="BL1120" t="str">
            <v/>
          </cell>
        </row>
        <row r="1121">
          <cell r="A1121" t="str">
            <v/>
          </cell>
          <cell r="F1121" t="str">
            <v/>
          </cell>
          <cell r="I1121" t="str">
            <v/>
          </cell>
          <cell r="J1121" t="str">
            <v/>
          </cell>
          <cell r="K1121" t="str">
            <v/>
          </cell>
          <cell r="T1121" t="str">
            <v>　</v>
          </cell>
          <cell r="W1121" t="str">
            <v>　</v>
          </cell>
          <cell r="Y1121" t="str">
            <v/>
          </cell>
          <cell r="BA1121" t="str">
            <v/>
          </cell>
          <cell r="BB1121" t="str">
            <v/>
          </cell>
          <cell r="BC1121" t="str">
            <v/>
          </cell>
          <cell r="BD1121" t="str">
            <v/>
          </cell>
          <cell r="BE1121" t="str">
            <v/>
          </cell>
          <cell r="BF1121" t="str">
            <v/>
          </cell>
          <cell r="BG1121" t="str">
            <v/>
          </cell>
          <cell r="BH1121" t="str">
            <v/>
          </cell>
          <cell r="BI1121" t="str">
            <v/>
          </cell>
          <cell r="BJ1121" t="str">
            <v/>
          </cell>
          <cell r="BK1121" t="str">
            <v/>
          </cell>
          <cell r="BL1121" t="str">
            <v/>
          </cell>
        </row>
        <row r="1122">
          <cell r="A1122" t="str">
            <v/>
          </cell>
          <cell r="F1122" t="str">
            <v/>
          </cell>
          <cell r="I1122" t="str">
            <v/>
          </cell>
          <cell r="J1122" t="str">
            <v/>
          </cell>
          <cell r="K1122" t="str">
            <v/>
          </cell>
          <cell r="T1122" t="str">
            <v>　</v>
          </cell>
          <cell r="W1122" t="str">
            <v>　</v>
          </cell>
          <cell r="Y1122" t="str">
            <v/>
          </cell>
          <cell r="BA1122" t="str">
            <v/>
          </cell>
          <cell r="BB1122" t="str">
            <v/>
          </cell>
          <cell r="BC1122" t="str">
            <v/>
          </cell>
          <cell r="BD1122" t="str">
            <v/>
          </cell>
          <cell r="BE1122" t="str">
            <v/>
          </cell>
          <cell r="BF1122" t="str">
            <v/>
          </cell>
          <cell r="BG1122" t="str">
            <v/>
          </cell>
          <cell r="BH1122" t="str">
            <v/>
          </cell>
          <cell r="BI1122" t="str">
            <v/>
          </cell>
          <cell r="BJ1122" t="str">
            <v/>
          </cell>
          <cell r="BK1122" t="str">
            <v/>
          </cell>
          <cell r="BL1122" t="str">
            <v/>
          </cell>
        </row>
        <row r="1123">
          <cell r="A1123" t="str">
            <v/>
          </cell>
          <cell r="F1123" t="str">
            <v/>
          </cell>
          <cell r="I1123" t="str">
            <v/>
          </cell>
          <cell r="J1123" t="str">
            <v/>
          </cell>
          <cell r="K1123" t="str">
            <v/>
          </cell>
          <cell r="T1123" t="str">
            <v>　</v>
          </cell>
          <cell r="W1123" t="str">
            <v>　</v>
          </cell>
          <cell r="Y1123" t="str">
            <v/>
          </cell>
          <cell r="BA1123" t="str">
            <v/>
          </cell>
          <cell r="BB1123" t="str">
            <v/>
          </cell>
          <cell r="BC1123" t="str">
            <v/>
          </cell>
          <cell r="BD1123" t="str">
            <v/>
          </cell>
          <cell r="BE1123" t="str">
            <v/>
          </cell>
          <cell r="BF1123" t="str">
            <v/>
          </cell>
          <cell r="BG1123" t="str">
            <v/>
          </cell>
          <cell r="BH1123" t="str">
            <v/>
          </cell>
          <cell r="BI1123" t="str">
            <v/>
          </cell>
          <cell r="BJ1123" t="str">
            <v/>
          </cell>
          <cell r="BK1123" t="str">
            <v/>
          </cell>
          <cell r="BL1123" t="str">
            <v/>
          </cell>
        </row>
        <row r="1124">
          <cell r="A1124" t="str">
            <v/>
          </cell>
          <cell r="F1124" t="str">
            <v/>
          </cell>
          <cell r="I1124" t="str">
            <v/>
          </cell>
          <cell r="J1124" t="str">
            <v/>
          </cell>
          <cell r="K1124" t="str">
            <v/>
          </cell>
          <cell r="T1124" t="str">
            <v>　</v>
          </cell>
          <cell r="W1124" t="str">
            <v>　</v>
          </cell>
          <cell r="Y1124" t="str">
            <v/>
          </cell>
          <cell r="BA1124" t="str">
            <v/>
          </cell>
          <cell r="BB1124" t="str">
            <v/>
          </cell>
          <cell r="BC1124" t="str">
            <v/>
          </cell>
          <cell r="BD1124" t="str">
            <v/>
          </cell>
          <cell r="BE1124" t="str">
            <v/>
          </cell>
          <cell r="BF1124" t="str">
            <v/>
          </cell>
          <cell r="BG1124" t="str">
            <v/>
          </cell>
          <cell r="BH1124" t="str">
            <v/>
          </cell>
          <cell r="BI1124" t="str">
            <v/>
          </cell>
          <cell r="BJ1124" t="str">
            <v/>
          </cell>
          <cell r="BK1124" t="str">
            <v/>
          </cell>
          <cell r="BL1124" t="str">
            <v/>
          </cell>
        </row>
        <row r="1125">
          <cell r="A1125" t="str">
            <v/>
          </cell>
          <cell r="F1125" t="str">
            <v/>
          </cell>
          <cell r="I1125" t="str">
            <v/>
          </cell>
          <cell r="J1125" t="str">
            <v/>
          </cell>
          <cell r="K1125" t="str">
            <v/>
          </cell>
          <cell r="T1125" t="str">
            <v>　</v>
          </cell>
          <cell r="W1125" t="str">
            <v>　</v>
          </cell>
          <cell r="Y1125" t="str">
            <v/>
          </cell>
          <cell r="BA1125" t="str">
            <v/>
          </cell>
          <cell r="BB1125" t="str">
            <v/>
          </cell>
          <cell r="BC1125" t="str">
            <v/>
          </cell>
          <cell r="BD1125" t="str">
            <v/>
          </cell>
          <cell r="BE1125" t="str">
            <v/>
          </cell>
          <cell r="BF1125" t="str">
            <v/>
          </cell>
          <cell r="BG1125" t="str">
            <v/>
          </cell>
          <cell r="BH1125" t="str">
            <v/>
          </cell>
          <cell r="BI1125" t="str">
            <v/>
          </cell>
          <cell r="BJ1125" t="str">
            <v/>
          </cell>
          <cell r="BK1125" t="str">
            <v/>
          </cell>
          <cell r="BL1125" t="str">
            <v/>
          </cell>
        </row>
        <row r="1126">
          <cell r="A1126" t="str">
            <v/>
          </cell>
          <cell r="F1126" t="str">
            <v/>
          </cell>
          <cell r="I1126" t="str">
            <v/>
          </cell>
          <cell r="J1126" t="str">
            <v/>
          </cell>
          <cell r="K1126" t="str">
            <v/>
          </cell>
          <cell r="T1126" t="str">
            <v>　</v>
          </cell>
          <cell r="W1126" t="str">
            <v>　</v>
          </cell>
          <cell r="Y1126" t="str">
            <v/>
          </cell>
          <cell r="BA1126" t="str">
            <v/>
          </cell>
          <cell r="BB1126" t="str">
            <v/>
          </cell>
          <cell r="BC1126" t="str">
            <v/>
          </cell>
          <cell r="BD1126" t="str">
            <v/>
          </cell>
          <cell r="BE1126" t="str">
            <v/>
          </cell>
          <cell r="BF1126" t="str">
            <v/>
          </cell>
          <cell r="BG1126" t="str">
            <v/>
          </cell>
          <cell r="BH1126" t="str">
            <v/>
          </cell>
          <cell r="BI1126" t="str">
            <v/>
          </cell>
          <cell r="BJ1126" t="str">
            <v/>
          </cell>
          <cell r="BK1126" t="str">
            <v/>
          </cell>
          <cell r="BL1126" t="str">
            <v/>
          </cell>
        </row>
        <row r="1127">
          <cell r="A1127" t="str">
            <v/>
          </cell>
          <cell r="F1127" t="str">
            <v/>
          </cell>
          <cell r="I1127" t="str">
            <v/>
          </cell>
          <cell r="J1127" t="str">
            <v/>
          </cell>
          <cell r="K1127" t="str">
            <v/>
          </cell>
          <cell r="T1127" t="str">
            <v>　</v>
          </cell>
          <cell r="W1127" t="str">
            <v>　</v>
          </cell>
          <cell r="Y1127" t="str">
            <v/>
          </cell>
          <cell r="BA1127" t="str">
            <v/>
          </cell>
          <cell r="BB1127" t="str">
            <v/>
          </cell>
          <cell r="BC1127" t="str">
            <v/>
          </cell>
          <cell r="BD1127" t="str">
            <v/>
          </cell>
          <cell r="BE1127" t="str">
            <v/>
          </cell>
          <cell r="BF1127" t="str">
            <v/>
          </cell>
          <cell r="BG1127" t="str">
            <v/>
          </cell>
          <cell r="BH1127" t="str">
            <v/>
          </cell>
          <cell r="BI1127" t="str">
            <v/>
          </cell>
          <cell r="BJ1127" t="str">
            <v/>
          </cell>
          <cell r="BK1127" t="str">
            <v/>
          </cell>
          <cell r="BL1127" t="str">
            <v/>
          </cell>
        </row>
        <row r="1128">
          <cell r="A1128" t="str">
            <v/>
          </cell>
          <cell r="F1128" t="str">
            <v/>
          </cell>
          <cell r="I1128" t="str">
            <v/>
          </cell>
          <cell r="J1128" t="str">
            <v/>
          </cell>
          <cell r="K1128" t="str">
            <v/>
          </cell>
          <cell r="T1128" t="str">
            <v>　</v>
          </cell>
          <cell r="W1128" t="str">
            <v>　</v>
          </cell>
          <cell r="Y1128" t="str">
            <v/>
          </cell>
          <cell r="BA1128" t="str">
            <v/>
          </cell>
          <cell r="BB1128" t="str">
            <v/>
          </cell>
          <cell r="BC1128" t="str">
            <v/>
          </cell>
          <cell r="BD1128" t="str">
            <v/>
          </cell>
          <cell r="BE1128" t="str">
            <v/>
          </cell>
          <cell r="BF1128" t="str">
            <v/>
          </cell>
          <cell r="BG1128" t="str">
            <v/>
          </cell>
          <cell r="BH1128" t="str">
            <v/>
          </cell>
          <cell r="BI1128" t="str">
            <v/>
          </cell>
          <cell r="BJ1128" t="str">
            <v/>
          </cell>
          <cell r="BK1128" t="str">
            <v/>
          </cell>
          <cell r="BL1128" t="str">
            <v/>
          </cell>
        </row>
        <row r="1129">
          <cell r="A1129" t="str">
            <v/>
          </cell>
          <cell r="F1129" t="str">
            <v/>
          </cell>
          <cell r="I1129" t="str">
            <v/>
          </cell>
          <cell r="J1129" t="str">
            <v/>
          </cell>
          <cell r="K1129" t="str">
            <v/>
          </cell>
          <cell r="T1129" t="str">
            <v>　</v>
          </cell>
          <cell r="W1129" t="str">
            <v>　</v>
          </cell>
          <cell r="Y1129" t="str">
            <v/>
          </cell>
          <cell r="BA1129" t="str">
            <v/>
          </cell>
          <cell r="BB1129" t="str">
            <v/>
          </cell>
          <cell r="BC1129" t="str">
            <v/>
          </cell>
          <cell r="BD1129" t="str">
            <v/>
          </cell>
          <cell r="BE1129" t="str">
            <v/>
          </cell>
          <cell r="BF1129" t="str">
            <v/>
          </cell>
          <cell r="BG1129" t="str">
            <v/>
          </cell>
          <cell r="BH1129" t="str">
            <v/>
          </cell>
          <cell r="BI1129" t="str">
            <v/>
          </cell>
          <cell r="BJ1129" t="str">
            <v/>
          </cell>
          <cell r="BK1129" t="str">
            <v/>
          </cell>
          <cell r="BL1129" t="str">
            <v/>
          </cell>
        </row>
        <row r="1130">
          <cell r="A1130" t="str">
            <v/>
          </cell>
          <cell r="F1130" t="str">
            <v/>
          </cell>
          <cell r="I1130" t="str">
            <v/>
          </cell>
          <cell r="J1130" t="str">
            <v/>
          </cell>
          <cell r="K1130" t="str">
            <v/>
          </cell>
          <cell r="T1130" t="str">
            <v>　</v>
          </cell>
          <cell r="W1130" t="str">
            <v>　</v>
          </cell>
          <cell r="Y1130" t="str">
            <v/>
          </cell>
          <cell r="BA1130" t="str">
            <v/>
          </cell>
          <cell r="BB1130" t="str">
            <v/>
          </cell>
          <cell r="BC1130" t="str">
            <v/>
          </cell>
          <cell r="BD1130" t="str">
            <v/>
          </cell>
          <cell r="BE1130" t="str">
            <v/>
          </cell>
          <cell r="BF1130" t="str">
            <v/>
          </cell>
          <cell r="BG1130" t="str">
            <v/>
          </cell>
          <cell r="BH1130" t="str">
            <v/>
          </cell>
          <cell r="BI1130" t="str">
            <v/>
          </cell>
          <cell r="BJ1130" t="str">
            <v/>
          </cell>
          <cell r="BK1130" t="str">
            <v/>
          </cell>
          <cell r="BL1130" t="str">
            <v/>
          </cell>
        </row>
        <row r="1131">
          <cell r="A1131" t="str">
            <v/>
          </cell>
          <cell r="F1131" t="str">
            <v/>
          </cell>
          <cell r="I1131" t="str">
            <v/>
          </cell>
          <cell r="J1131" t="str">
            <v/>
          </cell>
          <cell r="K1131" t="str">
            <v/>
          </cell>
          <cell r="T1131" t="str">
            <v>　</v>
          </cell>
          <cell r="W1131" t="str">
            <v>　</v>
          </cell>
          <cell r="Y1131" t="str">
            <v/>
          </cell>
          <cell r="BA1131" t="str">
            <v/>
          </cell>
          <cell r="BB1131" t="str">
            <v/>
          </cell>
          <cell r="BC1131" t="str">
            <v/>
          </cell>
          <cell r="BD1131" t="str">
            <v/>
          </cell>
          <cell r="BE1131" t="str">
            <v/>
          </cell>
          <cell r="BF1131" t="str">
            <v/>
          </cell>
          <cell r="BG1131" t="str">
            <v/>
          </cell>
          <cell r="BH1131" t="str">
            <v/>
          </cell>
          <cell r="BI1131" t="str">
            <v/>
          </cell>
          <cell r="BJ1131" t="str">
            <v/>
          </cell>
          <cell r="BK1131" t="str">
            <v/>
          </cell>
          <cell r="BL1131" t="str">
            <v/>
          </cell>
        </row>
        <row r="1132">
          <cell r="A1132" t="str">
            <v/>
          </cell>
          <cell r="F1132" t="str">
            <v/>
          </cell>
          <cell r="I1132" t="str">
            <v/>
          </cell>
          <cell r="J1132" t="str">
            <v/>
          </cell>
          <cell r="K1132" t="str">
            <v/>
          </cell>
          <cell r="T1132" t="str">
            <v>　</v>
          </cell>
          <cell r="W1132" t="str">
            <v>　</v>
          </cell>
          <cell r="Y1132" t="str">
            <v/>
          </cell>
          <cell r="BA1132" t="str">
            <v/>
          </cell>
          <cell r="BB1132" t="str">
            <v/>
          </cell>
          <cell r="BC1132" t="str">
            <v/>
          </cell>
          <cell r="BD1132" t="str">
            <v/>
          </cell>
          <cell r="BE1132" t="str">
            <v/>
          </cell>
          <cell r="BF1132" t="str">
            <v/>
          </cell>
          <cell r="BG1132" t="str">
            <v/>
          </cell>
          <cell r="BH1132" t="str">
            <v/>
          </cell>
          <cell r="BI1132" t="str">
            <v/>
          </cell>
          <cell r="BJ1132" t="str">
            <v/>
          </cell>
          <cell r="BK1132" t="str">
            <v/>
          </cell>
          <cell r="BL1132" t="str">
            <v/>
          </cell>
        </row>
        <row r="1133">
          <cell r="A1133" t="str">
            <v/>
          </cell>
          <cell r="F1133" t="str">
            <v/>
          </cell>
          <cell r="I1133" t="str">
            <v/>
          </cell>
          <cell r="J1133" t="str">
            <v/>
          </cell>
          <cell r="K1133" t="str">
            <v/>
          </cell>
          <cell r="T1133" t="str">
            <v>　</v>
          </cell>
          <cell r="W1133" t="str">
            <v>　</v>
          </cell>
          <cell r="Y1133" t="str">
            <v/>
          </cell>
          <cell r="BA1133" t="str">
            <v/>
          </cell>
          <cell r="BB1133" t="str">
            <v/>
          </cell>
          <cell r="BC1133" t="str">
            <v/>
          </cell>
          <cell r="BD1133" t="str">
            <v/>
          </cell>
          <cell r="BE1133" t="str">
            <v/>
          </cell>
          <cell r="BF1133" t="str">
            <v/>
          </cell>
          <cell r="BG1133" t="str">
            <v/>
          </cell>
          <cell r="BH1133" t="str">
            <v/>
          </cell>
          <cell r="BI1133" t="str">
            <v/>
          </cell>
          <cell r="BJ1133" t="str">
            <v/>
          </cell>
          <cell r="BK1133" t="str">
            <v/>
          </cell>
          <cell r="BL1133" t="str">
            <v/>
          </cell>
        </row>
        <row r="1134">
          <cell r="A1134" t="str">
            <v/>
          </cell>
          <cell r="F1134" t="str">
            <v/>
          </cell>
          <cell r="I1134" t="str">
            <v/>
          </cell>
          <cell r="J1134" t="str">
            <v/>
          </cell>
          <cell r="K1134" t="str">
            <v/>
          </cell>
          <cell r="T1134" t="str">
            <v>　</v>
          </cell>
          <cell r="W1134" t="str">
            <v>　</v>
          </cell>
          <cell r="Y1134" t="str">
            <v/>
          </cell>
          <cell r="BA1134" t="str">
            <v/>
          </cell>
          <cell r="BB1134" t="str">
            <v/>
          </cell>
          <cell r="BC1134" t="str">
            <v/>
          </cell>
          <cell r="BD1134" t="str">
            <v/>
          </cell>
          <cell r="BE1134" t="str">
            <v/>
          </cell>
          <cell r="BF1134" t="str">
            <v/>
          </cell>
          <cell r="BG1134" t="str">
            <v/>
          </cell>
          <cell r="BH1134" t="str">
            <v/>
          </cell>
          <cell r="BI1134" t="str">
            <v/>
          </cell>
          <cell r="BJ1134" t="str">
            <v/>
          </cell>
          <cell r="BK1134" t="str">
            <v/>
          </cell>
          <cell r="BL1134" t="str">
            <v/>
          </cell>
        </row>
        <row r="1135">
          <cell r="A1135" t="str">
            <v/>
          </cell>
          <cell r="F1135" t="str">
            <v/>
          </cell>
          <cell r="I1135" t="str">
            <v/>
          </cell>
          <cell r="J1135" t="str">
            <v/>
          </cell>
          <cell r="K1135" t="str">
            <v/>
          </cell>
          <cell r="T1135" t="str">
            <v>　</v>
          </cell>
          <cell r="W1135" t="str">
            <v>　</v>
          </cell>
          <cell r="Y1135" t="str">
            <v/>
          </cell>
          <cell r="BA1135" t="str">
            <v/>
          </cell>
          <cell r="BB1135" t="str">
            <v/>
          </cell>
          <cell r="BC1135" t="str">
            <v/>
          </cell>
          <cell r="BD1135" t="str">
            <v/>
          </cell>
          <cell r="BE1135" t="str">
            <v/>
          </cell>
          <cell r="BF1135" t="str">
            <v/>
          </cell>
          <cell r="BG1135" t="str">
            <v/>
          </cell>
          <cell r="BH1135" t="str">
            <v/>
          </cell>
          <cell r="BI1135" t="str">
            <v/>
          </cell>
          <cell r="BJ1135" t="str">
            <v/>
          </cell>
          <cell r="BK1135" t="str">
            <v/>
          </cell>
          <cell r="BL1135" t="str">
            <v/>
          </cell>
        </row>
        <row r="1136">
          <cell r="A1136" t="str">
            <v/>
          </cell>
          <cell r="F1136" t="str">
            <v/>
          </cell>
          <cell r="I1136" t="str">
            <v/>
          </cell>
          <cell r="J1136" t="str">
            <v/>
          </cell>
          <cell r="K1136" t="str">
            <v/>
          </cell>
          <cell r="T1136" t="str">
            <v>　</v>
          </cell>
          <cell r="W1136" t="str">
            <v>　</v>
          </cell>
          <cell r="Y1136" t="str">
            <v/>
          </cell>
          <cell r="BA1136" t="str">
            <v/>
          </cell>
          <cell r="BB1136" t="str">
            <v/>
          </cell>
          <cell r="BC1136" t="str">
            <v/>
          </cell>
          <cell r="BD1136" t="str">
            <v/>
          </cell>
          <cell r="BE1136" t="str">
            <v/>
          </cell>
          <cell r="BF1136" t="str">
            <v/>
          </cell>
          <cell r="BG1136" t="str">
            <v/>
          </cell>
          <cell r="BH1136" t="str">
            <v/>
          </cell>
          <cell r="BI1136" t="str">
            <v/>
          </cell>
          <cell r="BJ1136" t="str">
            <v/>
          </cell>
          <cell r="BK1136" t="str">
            <v/>
          </cell>
          <cell r="BL1136" t="str">
            <v/>
          </cell>
        </row>
        <row r="1137">
          <cell r="A1137" t="str">
            <v/>
          </cell>
          <cell r="F1137" t="str">
            <v/>
          </cell>
          <cell r="I1137" t="str">
            <v/>
          </cell>
          <cell r="J1137" t="str">
            <v/>
          </cell>
          <cell r="K1137" t="str">
            <v/>
          </cell>
          <cell r="T1137" t="str">
            <v>　</v>
          </cell>
          <cell r="W1137" t="str">
            <v>　</v>
          </cell>
          <cell r="Y1137" t="str">
            <v/>
          </cell>
          <cell r="BA1137" t="str">
            <v/>
          </cell>
          <cell r="BB1137" t="str">
            <v/>
          </cell>
          <cell r="BC1137" t="str">
            <v/>
          </cell>
          <cell r="BD1137" t="str">
            <v/>
          </cell>
          <cell r="BE1137" t="str">
            <v/>
          </cell>
          <cell r="BF1137" t="str">
            <v/>
          </cell>
          <cell r="BG1137" t="str">
            <v/>
          </cell>
          <cell r="BH1137" t="str">
            <v/>
          </cell>
          <cell r="BI1137" t="str">
            <v/>
          </cell>
          <cell r="BJ1137" t="str">
            <v/>
          </cell>
          <cell r="BK1137" t="str">
            <v/>
          </cell>
          <cell r="BL1137" t="str">
            <v/>
          </cell>
        </row>
        <row r="1138">
          <cell r="A1138" t="str">
            <v/>
          </cell>
          <cell r="F1138" t="str">
            <v/>
          </cell>
          <cell r="I1138" t="str">
            <v/>
          </cell>
          <cell r="J1138" t="str">
            <v/>
          </cell>
          <cell r="K1138" t="str">
            <v/>
          </cell>
          <cell r="T1138" t="str">
            <v>　</v>
          </cell>
          <cell r="W1138" t="str">
            <v>　</v>
          </cell>
          <cell r="Y1138" t="str">
            <v/>
          </cell>
          <cell r="BA1138" t="str">
            <v/>
          </cell>
          <cell r="BB1138" t="str">
            <v/>
          </cell>
          <cell r="BC1138" t="str">
            <v/>
          </cell>
          <cell r="BD1138" t="str">
            <v/>
          </cell>
          <cell r="BE1138" t="str">
            <v/>
          </cell>
          <cell r="BF1138" t="str">
            <v/>
          </cell>
          <cell r="BG1138" t="str">
            <v/>
          </cell>
          <cell r="BH1138" t="str">
            <v/>
          </cell>
          <cell r="BI1138" t="str">
            <v/>
          </cell>
          <cell r="BJ1138" t="str">
            <v/>
          </cell>
          <cell r="BK1138" t="str">
            <v/>
          </cell>
          <cell r="BL1138" t="str">
            <v/>
          </cell>
        </row>
        <row r="1139">
          <cell r="A1139" t="str">
            <v/>
          </cell>
          <cell r="F1139" t="str">
            <v/>
          </cell>
          <cell r="I1139" t="str">
            <v/>
          </cell>
          <cell r="J1139" t="str">
            <v/>
          </cell>
          <cell r="K1139" t="str">
            <v/>
          </cell>
          <cell r="T1139" t="str">
            <v>　</v>
          </cell>
          <cell r="W1139" t="str">
            <v>　</v>
          </cell>
          <cell r="Y1139" t="str">
            <v/>
          </cell>
          <cell r="BA1139" t="str">
            <v/>
          </cell>
          <cell r="BB1139" t="str">
            <v/>
          </cell>
          <cell r="BC1139" t="str">
            <v/>
          </cell>
          <cell r="BD1139" t="str">
            <v/>
          </cell>
          <cell r="BE1139" t="str">
            <v/>
          </cell>
          <cell r="BF1139" t="str">
            <v/>
          </cell>
          <cell r="BG1139" t="str">
            <v/>
          </cell>
          <cell r="BH1139" t="str">
            <v/>
          </cell>
          <cell r="BI1139" t="str">
            <v/>
          </cell>
          <cell r="BJ1139" t="str">
            <v/>
          </cell>
          <cell r="BK1139" t="str">
            <v/>
          </cell>
          <cell r="BL1139" t="str">
            <v/>
          </cell>
        </row>
        <row r="1140">
          <cell r="A1140" t="str">
            <v/>
          </cell>
          <cell r="F1140" t="str">
            <v/>
          </cell>
          <cell r="I1140" t="str">
            <v/>
          </cell>
          <cell r="J1140" t="str">
            <v/>
          </cell>
          <cell r="K1140" t="str">
            <v/>
          </cell>
          <cell r="T1140" t="str">
            <v>　</v>
          </cell>
          <cell r="W1140" t="str">
            <v>　</v>
          </cell>
          <cell r="Y1140" t="str">
            <v/>
          </cell>
          <cell r="BA1140" t="str">
            <v/>
          </cell>
          <cell r="BB1140" t="str">
            <v/>
          </cell>
          <cell r="BC1140" t="str">
            <v/>
          </cell>
          <cell r="BD1140" t="str">
            <v/>
          </cell>
          <cell r="BE1140" t="str">
            <v/>
          </cell>
          <cell r="BF1140" t="str">
            <v/>
          </cell>
          <cell r="BG1140" t="str">
            <v/>
          </cell>
          <cell r="BH1140" t="str">
            <v/>
          </cell>
          <cell r="BI1140" t="str">
            <v/>
          </cell>
          <cell r="BJ1140" t="str">
            <v/>
          </cell>
          <cell r="BK1140" t="str">
            <v/>
          </cell>
          <cell r="BL1140" t="str">
            <v/>
          </cell>
        </row>
        <row r="1141">
          <cell r="A1141" t="str">
            <v/>
          </cell>
          <cell r="F1141" t="str">
            <v/>
          </cell>
          <cell r="I1141" t="str">
            <v/>
          </cell>
          <cell r="J1141" t="str">
            <v/>
          </cell>
          <cell r="K1141" t="str">
            <v/>
          </cell>
          <cell r="T1141" t="str">
            <v>　</v>
          </cell>
          <cell r="W1141" t="str">
            <v>　</v>
          </cell>
          <cell r="Y1141" t="str">
            <v/>
          </cell>
          <cell r="BA1141" t="str">
            <v/>
          </cell>
          <cell r="BB1141" t="str">
            <v/>
          </cell>
          <cell r="BC1141" t="str">
            <v/>
          </cell>
          <cell r="BD1141" t="str">
            <v/>
          </cell>
          <cell r="BE1141" t="str">
            <v/>
          </cell>
          <cell r="BF1141" t="str">
            <v/>
          </cell>
          <cell r="BG1141" t="str">
            <v/>
          </cell>
          <cell r="BH1141" t="str">
            <v/>
          </cell>
          <cell r="BI1141" t="str">
            <v/>
          </cell>
          <cell r="BJ1141" t="str">
            <v/>
          </cell>
          <cell r="BK1141" t="str">
            <v/>
          </cell>
          <cell r="BL1141" t="str">
            <v/>
          </cell>
        </row>
        <row r="1142">
          <cell r="A1142" t="str">
            <v/>
          </cell>
          <cell r="F1142" t="str">
            <v/>
          </cell>
          <cell r="I1142" t="str">
            <v/>
          </cell>
          <cell r="J1142" t="str">
            <v/>
          </cell>
          <cell r="K1142" t="str">
            <v/>
          </cell>
          <cell r="T1142" t="str">
            <v>　</v>
          </cell>
          <cell r="W1142" t="str">
            <v>　</v>
          </cell>
          <cell r="Y1142" t="str">
            <v/>
          </cell>
          <cell r="BA1142" t="str">
            <v/>
          </cell>
          <cell r="BB1142" t="str">
            <v/>
          </cell>
          <cell r="BC1142" t="str">
            <v/>
          </cell>
          <cell r="BD1142" t="str">
            <v/>
          </cell>
          <cell r="BE1142" t="str">
            <v/>
          </cell>
          <cell r="BF1142" t="str">
            <v/>
          </cell>
          <cell r="BG1142" t="str">
            <v/>
          </cell>
          <cell r="BH1142" t="str">
            <v/>
          </cell>
          <cell r="BI1142" t="str">
            <v/>
          </cell>
          <cell r="BJ1142" t="str">
            <v/>
          </cell>
          <cell r="BK1142" t="str">
            <v/>
          </cell>
          <cell r="BL1142" t="str">
            <v/>
          </cell>
        </row>
        <row r="1143">
          <cell r="A1143" t="str">
            <v/>
          </cell>
          <cell r="F1143" t="str">
            <v/>
          </cell>
          <cell r="I1143" t="str">
            <v/>
          </cell>
          <cell r="J1143" t="str">
            <v/>
          </cell>
          <cell r="K1143" t="str">
            <v/>
          </cell>
          <cell r="T1143" t="str">
            <v>　</v>
          </cell>
          <cell r="W1143" t="str">
            <v>　</v>
          </cell>
          <cell r="Y1143" t="str">
            <v/>
          </cell>
          <cell r="BA1143" t="str">
            <v/>
          </cell>
          <cell r="BB1143" t="str">
            <v/>
          </cell>
          <cell r="BC1143" t="str">
            <v/>
          </cell>
          <cell r="BD1143" t="str">
            <v/>
          </cell>
          <cell r="BE1143" t="str">
            <v/>
          </cell>
          <cell r="BF1143" t="str">
            <v/>
          </cell>
          <cell r="BG1143" t="str">
            <v/>
          </cell>
          <cell r="BH1143" t="str">
            <v/>
          </cell>
          <cell r="BI1143" t="str">
            <v/>
          </cell>
          <cell r="BJ1143" t="str">
            <v/>
          </cell>
          <cell r="BK1143" t="str">
            <v/>
          </cell>
          <cell r="BL1143" t="str">
            <v/>
          </cell>
        </row>
        <row r="1144">
          <cell r="A1144" t="str">
            <v/>
          </cell>
          <cell r="F1144" t="str">
            <v/>
          </cell>
          <cell r="I1144" t="str">
            <v/>
          </cell>
          <cell r="J1144" t="str">
            <v/>
          </cell>
          <cell r="K1144" t="str">
            <v/>
          </cell>
          <cell r="T1144" t="str">
            <v>　</v>
          </cell>
          <cell r="W1144" t="str">
            <v>　</v>
          </cell>
          <cell r="Y1144" t="str">
            <v/>
          </cell>
          <cell r="BA1144" t="str">
            <v/>
          </cell>
          <cell r="BB1144" t="str">
            <v/>
          </cell>
          <cell r="BC1144" t="str">
            <v/>
          </cell>
          <cell r="BD1144" t="str">
            <v/>
          </cell>
          <cell r="BE1144" t="str">
            <v/>
          </cell>
          <cell r="BF1144" t="str">
            <v/>
          </cell>
          <cell r="BG1144" t="str">
            <v/>
          </cell>
          <cell r="BH1144" t="str">
            <v/>
          </cell>
          <cell r="BI1144" t="str">
            <v/>
          </cell>
          <cell r="BJ1144" t="str">
            <v/>
          </cell>
          <cell r="BK1144" t="str">
            <v/>
          </cell>
          <cell r="BL1144" t="str">
            <v/>
          </cell>
        </row>
        <row r="1145">
          <cell r="A1145" t="str">
            <v/>
          </cell>
          <cell r="F1145" t="str">
            <v/>
          </cell>
          <cell r="I1145" t="str">
            <v/>
          </cell>
          <cell r="J1145" t="str">
            <v/>
          </cell>
          <cell r="K1145" t="str">
            <v/>
          </cell>
          <cell r="T1145" t="str">
            <v>　</v>
          </cell>
          <cell r="W1145" t="str">
            <v>　</v>
          </cell>
          <cell r="Y1145" t="str">
            <v/>
          </cell>
          <cell r="BA1145" t="str">
            <v/>
          </cell>
          <cell r="BB1145" t="str">
            <v/>
          </cell>
          <cell r="BC1145" t="str">
            <v/>
          </cell>
          <cell r="BD1145" t="str">
            <v/>
          </cell>
          <cell r="BE1145" t="str">
            <v/>
          </cell>
          <cell r="BF1145" t="str">
            <v/>
          </cell>
          <cell r="BG1145" t="str">
            <v/>
          </cell>
          <cell r="BH1145" t="str">
            <v/>
          </cell>
          <cell r="BI1145" t="str">
            <v/>
          </cell>
          <cell r="BJ1145" t="str">
            <v/>
          </cell>
          <cell r="BK1145" t="str">
            <v/>
          </cell>
          <cell r="BL1145" t="str">
            <v/>
          </cell>
        </row>
        <row r="1146">
          <cell r="A1146" t="str">
            <v/>
          </cell>
          <cell r="F1146" t="str">
            <v/>
          </cell>
          <cell r="I1146" t="str">
            <v/>
          </cell>
          <cell r="J1146" t="str">
            <v/>
          </cell>
          <cell r="K1146" t="str">
            <v/>
          </cell>
          <cell r="T1146" t="str">
            <v>　</v>
          </cell>
          <cell r="W1146" t="str">
            <v>　</v>
          </cell>
          <cell r="Y1146" t="str">
            <v/>
          </cell>
          <cell r="BA1146" t="str">
            <v/>
          </cell>
          <cell r="BB1146" t="str">
            <v/>
          </cell>
          <cell r="BC1146" t="str">
            <v/>
          </cell>
          <cell r="BD1146" t="str">
            <v/>
          </cell>
          <cell r="BE1146" t="str">
            <v/>
          </cell>
          <cell r="BF1146" t="str">
            <v/>
          </cell>
          <cell r="BG1146" t="str">
            <v/>
          </cell>
          <cell r="BH1146" t="str">
            <v/>
          </cell>
          <cell r="BI1146" t="str">
            <v/>
          </cell>
          <cell r="BJ1146" t="str">
            <v/>
          </cell>
          <cell r="BK1146" t="str">
            <v/>
          </cell>
          <cell r="BL1146" t="str">
            <v/>
          </cell>
        </row>
        <row r="1147">
          <cell r="A1147" t="str">
            <v/>
          </cell>
          <cell r="F1147" t="str">
            <v/>
          </cell>
          <cell r="I1147" t="str">
            <v/>
          </cell>
          <cell r="J1147" t="str">
            <v/>
          </cell>
          <cell r="K1147" t="str">
            <v/>
          </cell>
          <cell r="T1147" t="str">
            <v>　</v>
          </cell>
          <cell r="W1147" t="str">
            <v>　</v>
          </cell>
          <cell r="Y1147" t="str">
            <v/>
          </cell>
          <cell r="BA1147" t="str">
            <v/>
          </cell>
          <cell r="BB1147" t="str">
            <v/>
          </cell>
          <cell r="BC1147" t="str">
            <v/>
          </cell>
          <cell r="BD1147" t="str">
            <v/>
          </cell>
          <cell r="BE1147" t="str">
            <v/>
          </cell>
          <cell r="BF1147" t="str">
            <v/>
          </cell>
          <cell r="BG1147" t="str">
            <v/>
          </cell>
          <cell r="BH1147" t="str">
            <v/>
          </cell>
          <cell r="BI1147" t="str">
            <v/>
          </cell>
          <cell r="BJ1147" t="str">
            <v/>
          </cell>
          <cell r="BK1147" t="str">
            <v/>
          </cell>
          <cell r="BL1147" t="str">
            <v/>
          </cell>
        </row>
        <row r="1148">
          <cell r="A1148" t="str">
            <v/>
          </cell>
          <cell r="F1148" t="str">
            <v/>
          </cell>
          <cell r="I1148" t="str">
            <v/>
          </cell>
          <cell r="J1148" t="str">
            <v/>
          </cell>
          <cell r="K1148" t="str">
            <v/>
          </cell>
          <cell r="T1148" t="str">
            <v>　</v>
          </cell>
          <cell r="W1148" t="str">
            <v>　</v>
          </cell>
          <cell r="Y1148" t="str">
            <v/>
          </cell>
          <cell r="BA1148" t="str">
            <v/>
          </cell>
          <cell r="BB1148" t="str">
            <v/>
          </cell>
          <cell r="BC1148" t="str">
            <v/>
          </cell>
          <cell r="BD1148" t="str">
            <v/>
          </cell>
          <cell r="BE1148" t="str">
            <v/>
          </cell>
          <cell r="BF1148" t="str">
            <v/>
          </cell>
          <cell r="BG1148" t="str">
            <v/>
          </cell>
          <cell r="BH1148" t="str">
            <v/>
          </cell>
          <cell r="BI1148" t="str">
            <v/>
          </cell>
          <cell r="BJ1148" t="str">
            <v/>
          </cell>
          <cell r="BK1148" t="str">
            <v/>
          </cell>
          <cell r="BL1148" t="str">
            <v/>
          </cell>
        </row>
        <row r="1149">
          <cell r="A1149" t="str">
            <v/>
          </cell>
          <cell r="F1149" t="str">
            <v/>
          </cell>
          <cell r="I1149" t="str">
            <v/>
          </cell>
          <cell r="J1149" t="str">
            <v/>
          </cell>
          <cell r="K1149" t="str">
            <v/>
          </cell>
          <cell r="T1149" t="str">
            <v>　</v>
          </cell>
          <cell r="W1149" t="str">
            <v>　</v>
          </cell>
          <cell r="Y1149" t="str">
            <v/>
          </cell>
          <cell r="BA1149" t="str">
            <v/>
          </cell>
          <cell r="BB1149" t="str">
            <v/>
          </cell>
          <cell r="BC1149" t="str">
            <v/>
          </cell>
          <cell r="BD1149" t="str">
            <v/>
          </cell>
          <cell r="BE1149" t="str">
            <v/>
          </cell>
          <cell r="BF1149" t="str">
            <v/>
          </cell>
          <cell r="BG1149" t="str">
            <v/>
          </cell>
          <cell r="BH1149" t="str">
            <v/>
          </cell>
          <cell r="BI1149" t="str">
            <v/>
          </cell>
          <cell r="BJ1149" t="str">
            <v/>
          </cell>
          <cell r="BK1149" t="str">
            <v/>
          </cell>
          <cell r="BL1149" t="str">
            <v/>
          </cell>
        </row>
        <row r="1150">
          <cell r="A1150" t="str">
            <v/>
          </cell>
          <cell r="F1150" t="str">
            <v/>
          </cell>
          <cell r="I1150" t="str">
            <v/>
          </cell>
          <cell r="J1150" t="str">
            <v/>
          </cell>
          <cell r="K1150" t="str">
            <v/>
          </cell>
          <cell r="T1150" t="str">
            <v>　</v>
          </cell>
          <cell r="W1150" t="str">
            <v>　</v>
          </cell>
          <cell r="Y1150" t="str">
            <v/>
          </cell>
          <cell r="BA1150" t="str">
            <v/>
          </cell>
          <cell r="BB1150" t="str">
            <v/>
          </cell>
          <cell r="BC1150" t="str">
            <v/>
          </cell>
          <cell r="BD1150" t="str">
            <v/>
          </cell>
          <cell r="BE1150" t="str">
            <v/>
          </cell>
          <cell r="BF1150" t="str">
            <v/>
          </cell>
          <cell r="BG1150" t="str">
            <v/>
          </cell>
          <cell r="BH1150" t="str">
            <v/>
          </cell>
          <cell r="BI1150" t="str">
            <v/>
          </cell>
          <cell r="BJ1150" t="str">
            <v/>
          </cell>
          <cell r="BK1150" t="str">
            <v/>
          </cell>
          <cell r="BL1150" t="str">
            <v/>
          </cell>
        </row>
        <row r="1151">
          <cell r="A1151" t="str">
            <v/>
          </cell>
          <cell r="F1151" t="str">
            <v/>
          </cell>
          <cell r="I1151" t="str">
            <v/>
          </cell>
          <cell r="J1151" t="str">
            <v/>
          </cell>
          <cell r="K1151" t="str">
            <v/>
          </cell>
          <cell r="T1151" t="str">
            <v>　</v>
          </cell>
          <cell r="W1151" t="str">
            <v>　</v>
          </cell>
          <cell r="Y1151" t="str">
            <v/>
          </cell>
          <cell r="BA1151" t="str">
            <v/>
          </cell>
          <cell r="BB1151" t="str">
            <v/>
          </cell>
          <cell r="BC1151" t="str">
            <v/>
          </cell>
          <cell r="BD1151" t="str">
            <v/>
          </cell>
          <cell r="BE1151" t="str">
            <v/>
          </cell>
          <cell r="BF1151" t="str">
            <v/>
          </cell>
          <cell r="BG1151" t="str">
            <v/>
          </cell>
          <cell r="BH1151" t="str">
            <v/>
          </cell>
          <cell r="BI1151" t="str">
            <v/>
          </cell>
          <cell r="BJ1151" t="str">
            <v/>
          </cell>
          <cell r="BK1151" t="str">
            <v/>
          </cell>
          <cell r="BL1151" t="str">
            <v/>
          </cell>
        </row>
        <row r="1152">
          <cell r="A1152" t="str">
            <v/>
          </cell>
          <cell r="F1152" t="str">
            <v/>
          </cell>
          <cell r="I1152" t="str">
            <v/>
          </cell>
          <cell r="J1152" t="str">
            <v/>
          </cell>
          <cell r="K1152" t="str">
            <v/>
          </cell>
          <cell r="T1152" t="str">
            <v>　</v>
          </cell>
          <cell r="W1152" t="str">
            <v>　</v>
          </cell>
          <cell r="Y1152" t="str">
            <v/>
          </cell>
          <cell r="BA1152" t="str">
            <v/>
          </cell>
          <cell r="BB1152" t="str">
            <v/>
          </cell>
          <cell r="BC1152" t="str">
            <v/>
          </cell>
          <cell r="BD1152" t="str">
            <v/>
          </cell>
          <cell r="BE1152" t="str">
            <v/>
          </cell>
          <cell r="BF1152" t="str">
            <v/>
          </cell>
          <cell r="BG1152" t="str">
            <v/>
          </cell>
          <cell r="BH1152" t="str">
            <v/>
          </cell>
          <cell r="BI1152" t="str">
            <v/>
          </cell>
          <cell r="BJ1152" t="str">
            <v/>
          </cell>
          <cell r="BK1152" t="str">
            <v/>
          </cell>
          <cell r="BL1152" t="str">
            <v/>
          </cell>
        </row>
        <row r="1153">
          <cell r="A1153" t="str">
            <v/>
          </cell>
          <cell r="F1153" t="str">
            <v/>
          </cell>
          <cell r="I1153" t="str">
            <v/>
          </cell>
          <cell r="J1153" t="str">
            <v/>
          </cell>
          <cell r="K1153" t="str">
            <v/>
          </cell>
          <cell r="T1153" t="str">
            <v>　</v>
          </cell>
          <cell r="W1153" t="str">
            <v>　</v>
          </cell>
          <cell r="Y1153" t="str">
            <v/>
          </cell>
          <cell r="BA1153" t="str">
            <v/>
          </cell>
          <cell r="BB1153" t="str">
            <v/>
          </cell>
          <cell r="BC1153" t="str">
            <v/>
          </cell>
          <cell r="BD1153" t="str">
            <v/>
          </cell>
          <cell r="BE1153" t="str">
            <v/>
          </cell>
          <cell r="BF1153" t="str">
            <v/>
          </cell>
          <cell r="BG1153" t="str">
            <v/>
          </cell>
          <cell r="BH1153" t="str">
            <v/>
          </cell>
          <cell r="BI1153" t="str">
            <v/>
          </cell>
          <cell r="BJ1153" t="str">
            <v/>
          </cell>
          <cell r="BK1153" t="str">
            <v/>
          </cell>
          <cell r="BL1153" t="str">
            <v/>
          </cell>
        </row>
        <row r="1154">
          <cell r="A1154" t="str">
            <v/>
          </cell>
          <cell r="F1154" t="str">
            <v/>
          </cell>
          <cell r="I1154" t="str">
            <v/>
          </cell>
          <cell r="J1154" t="str">
            <v/>
          </cell>
          <cell r="K1154" t="str">
            <v/>
          </cell>
          <cell r="T1154" t="str">
            <v>　</v>
          </cell>
          <cell r="W1154" t="str">
            <v>　</v>
          </cell>
          <cell r="Y1154" t="str">
            <v/>
          </cell>
          <cell r="BA1154" t="str">
            <v/>
          </cell>
          <cell r="BB1154" t="str">
            <v/>
          </cell>
          <cell r="BC1154" t="str">
            <v/>
          </cell>
          <cell r="BD1154" t="str">
            <v/>
          </cell>
          <cell r="BE1154" t="str">
            <v/>
          </cell>
          <cell r="BF1154" t="str">
            <v/>
          </cell>
          <cell r="BG1154" t="str">
            <v/>
          </cell>
          <cell r="BH1154" t="str">
            <v/>
          </cell>
          <cell r="BI1154" t="str">
            <v/>
          </cell>
          <cell r="BJ1154" t="str">
            <v/>
          </cell>
          <cell r="BK1154" t="str">
            <v/>
          </cell>
          <cell r="BL1154" t="str">
            <v/>
          </cell>
        </row>
        <row r="1155">
          <cell r="A1155" t="str">
            <v/>
          </cell>
          <cell r="F1155" t="str">
            <v/>
          </cell>
          <cell r="I1155" t="str">
            <v/>
          </cell>
          <cell r="J1155" t="str">
            <v/>
          </cell>
          <cell r="K1155" t="str">
            <v/>
          </cell>
          <cell r="T1155" t="str">
            <v>　</v>
          </cell>
          <cell r="W1155" t="str">
            <v>　</v>
          </cell>
          <cell r="Y1155" t="str">
            <v/>
          </cell>
          <cell r="BA1155" t="str">
            <v/>
          </cell>
          <cell r="BB1155" t="str">
            <v/>
          </cell>
          <cell r="BC1155" t="str">
            <v/>
          </cell>
          <cell r="BD1155" t="str">
            <v/>
          </cell>
          <cell r="BE1155" t="str">
            <v/>
          </cell>
          <cell r="BF1155" t="str">
            <v/>
          </cell>
          <cell r="BG1155" t="str">
            <v/>
          </cell>
          <cell r="BH1155" t="str">
            <v/>
          </cell>
          <cell r="BI1155" t="str">
            <v/>
          </cell>
          <cell r="BJ1155" t="str">
            <v/>
          </cell>
          <cell r="BK1155" t="str">
            <v/>
          </cell>
          <cell r="BL1155" t="str">
            <v/>
          </cell>
        </row>
        <row r="1156">
          <cell r="A1156" t="str">
            <v/>
          </cell>
          <cell r="F1156" t="str">
            <v/>
          </cell>
          <cell r="I1156" t="str">
            <v/>
          </cell>
          <cell r="J1156" t="str">
            <v/>
          </cell>
          <cell r="K1156" t="str">
            <v/>
          </cell>
          <cell r="T1156" t="str">
            <v>　</v>
          </cell>
          <cell r="W1156" t="str">
            <v>　</v>
          </cell>
          <cell r="Y1156" t="str">
            <v/>
          </cell>
          <cell r="BA1156" t="str">
            <v/>
          </cell>
          <cell r="BB1156" t="str">
            <v/>
          </cell>
          <cell r="BC1156" t="str">
            <v/>
          </cell>
          <cell r="BD1156" t="str">
            <v/>
          </cell>
          <cell r="BE1156" t="str">
            <v/>
          </cell>
          <cell r="BF1156" t="str">
            <v/>
          </cell>
          <cell r="BG1156" t="str">
            <v/>
          </cell>
          <cell r="BH1156" t="str">
            <v/>
          </cell>
          <cell r="BI1156" t="str">
            <v/>
          </cell>
          <cell r="BJ1156" t="str">
            <v/>
          </cell>
          <cell r="BK1156" t="str">
            <v/>
          </cell>
          <cell r="BL1156" t="str">
            <v/>
          </cell>
        </row>
        <row r="1157">
          <cell r="A1157" t="str">
            <v/>
          </cell>
          <cell r="F1157" t="str">
            <v/>
          </cell>
          <cell r="I1157" t="str">
            <v/>
          </cell>
          <cell r="J1157" t="str">
            <v/>
          </cell>
          <cell r="K1157" t="str">
            <v/>
          </cell>
          <cell r="T1157" t="str">
            <v>　</v>
          </cell>
          <cell r="W1157" t="str">
            <v>　</v>
          </cell>
          <cell r="Y1157" t="str">
            <v/>
          </cell>
          <cell r="BA1157" t="str">
            <v/>
          </cell>
          <cell r="BB1157" t="str">
            <v/>
          </cell>
          <cell r="BC1157" t="str">
            <v/>
          </cell>
          <cell r="BD1157" t="str">
            <v/>
          </cell>
          <cell r="BE1157" t="str">
            <v/>
          </cell>
          <cell r="BF1157" t="str">
            <v/>
          </cell>
          <cell r="BG1157" t="str">
            <v/>
          </cell>
          <cell r="BH1157" t="str">
            <v/>
          </cell>
          <cell r="BI1157" t="str">
            <v/>
          </cell>
          <cell r="BJ1157" t="str">
            <v/>
          </cell>
          <cell r="BK1157" t="str">
            <v/>
          </cell>
          <cell r="BL1157" t="str">
            <v/>
          </cell>
        </row>
        <row r="1158">
          <cell r="A1158" t="str">
            <v/>
          </cell>
          <cell r="F1158" t="str">
            <v/>
          </cell>
          <cell r="I1158" t="str">
            <v/>
          </cell>
          <cell r="J1158" t="str">
            <v/>
          </cell>
          <cell r="K1158" t="str">
            <v/>
          </cell>
          <cell r="T1158" t="str">
            <v>　</v>
          </cell>
          <cell r="W1158" t="str">
            <v>　</v>
          </cell>
          <cell r="Y1158" t="str">
            <v/>
          </cell>
          <cell r="BA1158" t="str">
            <v/>
          </cell>
          <cell r="BB1158" t="str">
            <v/>
          </cell>
          <cell r="BC1158" t="str">
            <v/>
          </cell>
          <cell r="BD1158" t="str">
            <v/>
          </cell>
          <cell r="BE1158" t="str">
            <v/>
          </cell>
          <cell r="BF1158" t="str">
            <v/>
          </cell>
          <cell r="BG1158" t="str">
            <v/>
          </cell>
          <cell r="BH1158" t="str">
            <v/>
          </cell>
          <cell r="BI1158" t="str">
            <v/>
          </cell>
          <cell r="BJ1158" t="str">
            <v/>
          </cell>
          <cell r="BK1158" t="str">
            <v/>
          </cell>
          <cell r="BL1158" t="str">
            <v/>
          </cell>
        </row>
        <row r="1159">
          <cell r="A1159" t="str">
            <v/>
          </cell>
          <cell r="F1159" t="str">
            <v/>
          </cell>
          <cell r="I1159" t="str">
            <v/>
          </cell>
          <cell r="J1159" t="str">
            <v/>
          </cell>
          <cell r="K1159" t="str">
            <v/>
          </cell>
          <cell r="T1159" t="str">
            <v>　</v>
          </cell>
          <cell r="W1159" t="str">
            <v>　</v>
          </cell>
          <cell r="Y1159" t="str">
            <v/>
          </cell>
          <cell r="BA1159" t="str">
            <v/>
          </cell>
          <cell r="BB1159" t="str">
            <v/>
          </cell>
          <cell r="BC1159" t="str">
            <v/>
          </cell>
          <cell r="BD1159" t="str">
            <v/>
          </cell>
          <cell r="BE1159" t="str">
            <v/>
          </cell>
          <cell r="BF1159" t="str">
            <v/>
          </cell>
          <cell r="BG1159" t="str">
            <v/>
          </cell>
          <cell r="BH1159" t="str">
            <v/>
          </cell>
          <cell r="BI1159" t="str">
            <v/>
          </cell>
          <cell r="BJ1159" t="str">
            <v/>
          </cell>
          <cell r="BK1159" t="str">
            <v/>
          </cell>
          <cell r="BL1159" t="str">
            <v/>
          </cell>
        </row>
        <row r="1160">
          <cell r="A1160" t="str">
            <v/>
          </cell>
          <cell r="F1160" t="str">
            <v/>
          </cell>
          <cell r="I1160" t="str">
            <v/>
          </cell>
          <cell r="J1160" t="str">
            <v/>
          </cell>
          <cell r="K1160" t="str">
            <v/>
          </cell>
          <cell r="T1160" t="str">
            <v>　</v>
          </cell>
          <cell r="W1160" t="str">
            <v>　</v>
          </cell>
          <cell r="Y1160" t="str">
            <v/>
          </cell>
          <cell r="BA1160" t="str">
            <v/>
          </cell>
          <cell r="BB1160" t="str">
            <v/>
          </cell>
          <cell r="BC1160" t="str">
            <v/>
          </cell>
          <cell r="BD1160" t="str">
            <v/>
          </cell>
          <cell r="BE1160" t="str">
            <v/>
          </cell>
          <cell r="BF1160" t="str">
            <v/>
          </cell>
          <cell r="BG1160" t="str">
            <v/>
          </cell>
          <cell r="BH1160" t="str">
            <v/>
          </cell>
          <cell r="BI1160" t="str">
            <v/>
          </cell>
          <cell r="BJ1160" t="str">
            <v/>
          </cell>
          <cell r="BK1160" t="str">
            <v/>
          </cell>
          <cell r="BL1160" t="str">
            <v/>
          </cell>
        </row>
        <row r="1161">
          <cell r="A1161" t="str">
            <v/>
          </cell>
          <cell r="F1161" t="str">
            <v/>
          </cell>
          <cell r="I1161" t="str">
            <v/>
          </cell>
          <cell r="J1161" t="str">
            <v/>
          </cell>
          <cell r="K1161" t="str">
            <v/>
          </cell>
          <cell r="T1161" t="str">
            <v>　</v>
          </cell>
          <cell r="W1161" t="str">
            <v>　</v>
          </cell>
          <cell r="Y1161" t="str">
            <v/>
          </cell>
          <cell r="BA1161" t="str">
            <v/>
          </cell>
          <cell r="BB1161" t="str">
            <v/>
          </cell>
          <cell r="BC1161" t="str">
            <v/>
          </cell>
          <cell r="BD1161" t="str">
            <v/>
          </cell>
          <cell r="BE1161" t="str">
            <v/>
          </cell>
          <cell r="BF1161" t="str">
            <v/>
          </cell>
          <cell r="BG1161" t="str">
            <v/>
          </cell>
          <cell r="BH1161" t="str">
            <v/>
          </cell>
          <cell r="BI1161" t="str">
            <v/>
          </cell>
          <cell r="BJ1161" t="str">
            <v/>
          </cell>
          <cell r="BK1161" t="str">
            <v/>
          </cell>
          <cell r="BL1161" t="str">
            <v/>
          </cell>
        </row>
        <row r="1162">
          <cell r="A1162" t="str">
            <v/>
          </cell>
          <cell r="F1162" t="str">
            <v/>
          </cell>
          <cell r="I1162" t="str">
            <v/>
          </cell>
          <cell r="J1162" t="str">
            <v/>
          </cell>
          <cell r="K1162" t="str">
            <v/>
          </cell>
          <cell r="T1162" t="str">
            <v>　</v>
          </cell>
          <cell r="W1162" t="str">
            <v>　</v>
          </cell>
          <cell r="Y1162" t="str">
            <v/>
          </cell>
          <cell r="BA1162" t="str">
            <v/>
          </cell>
          <cell r="BB1162" t="str">
            <v/>
          </cell>
          <cell r="BC1162" t="str">
            <v/>
          </cell>
          <cell r="BD1162" t="str">
            <v/>
          </cell>
          <cell r="BE1162" t="str">
            <v/>
          </cell>
          <cell r="BF1162" t="str">
            <v/>
          </cell>
          <cell r="BG1162" t="str">
            <v/>
          </cell>
          <cell r="BH1162" t="str">
            <v/>
          </cell>
          <cell r="BI1162" t="str">
            <v/>
          </cell>
          <cell r="BJ1162" t="str">
            <v/>
          </cell>
          <cell r="BK1162" t="str">
            <v/>
          </cell>
          <cell r="BL1162" t="str">
            <v/>
          </cell>
        </row>
        <row r="1163">
          <cell r="A1163" t="str">
            <v/>
          </cell>
          <cell r="F1163" t="str">
            <v/>
          </cell>
          <cell r="I1163" t="str">
            <v/>
          </cell>
          <cell r="J1163" t="str">
            <v/>
          </cell>
          <cell r="K1163" t="str">
            <v/>
          </cell>
          <cell r="T1163" t="str">
            <v>　</v>
          </cell>
          <cell r="W1163" t="str">
            <v>　</v>
          </cell>
          <cell r="Y1163" t="str">
            <v/>
          </cell>
          <cell r="BA1163" t="str">
            <v/>
          </cell>
          <cell r="BB1163" t="str">
            <v/>
          </cell>
          <cell r="BC1163" t="str">
            <v/>
          </cell>
          <cell r="BD1163" t="str">
            <v/>
          </cell>
          <cell r="BE1163" t="str">
            <v/>
          </cell>
          <cell r="BF1163" t="str">
            <v/>
          </cell>
          <cell r="BG1163" t="str">
            <v/>
          </cell>
          <cell r="BH1163" t="str">
            <v/>
          </cell>
          <cell r="BI1163" t="str">
            <v/>
          </cell>
          <cell r="BJ1163" t="str">
            <v/>
          </cell>
          <cell r="BK1163" t="str">
            <v/>
          </cell>
          <cell r="BL1163" t="str">
            <v/>
          </cell>
        </row>
        <row r="1164">
          <cell r="A1164" t="str">
            <v/>
          </cell>
          <cell r="F1164" t="str">
            <v/>
          </cell>
          <cell r="I1164" t="str">
            <v/>
          </cell>
          <cell r="J1164" t="str">
            <v/>
          </cell>
          <cell r="K1164" t="str">
            <v/>
          </cell>
          <cell r="T1164" t="str">
            <v>　</v>
          </cell>
          <cell r="W1164" t="str">
            <v>　</v>
          </cell>
          <cell r="Y1164" t="str">
            <v/>
          </cell>
          <cell r="BA1164" t="str">
            <v/>
          </cell>
          <cell r="BB1164" t="str">
            <v/>
          </cell>
          <cell r="BC1164" t="str">
            <v/>
          </cell>
          <cell r="BD1164" t="str">
            <v/>
          </cell>
          <cell r="BE1164" t="str">
            <v/>
          </cell>
          <cell r="BF1164" t="str">
            <v/>
          </cell>
          <cell r="BG1164" t="str">
            <v/>
          </cell>
          <cell r="BH1164" t="str">
            <v/>
          </cell>
          <cell r="BI1164" t="str">
            <v/>
          </cell>
          <cell r="BJ1164" t="str">
            <v/>
          </cell>
          <cell r="BK1164" t="str">
            <v/>
          </cell>
          <cell r="BL1164" t="str">
            <v/>
          </cell>
        </row>
        <row r="1165">
          <cell r="A1165" t="str">
            <v/>
          </cell>
          <cell r="F1165" t="str">
            <v/>
          </cell>
          <cell r="I1165" t="str">
            <v/>
          </cell>
          <cell r="J1165" t="str">
            <v/>
          </cell>
          <cell r="K1165" t="str">
            <v/>
          </cell>
          <cell r="T1165" t="str">
            <v>　</v>
          </cell>
          <cell r="W1165" t="str">
            <v>　</v>
          </cell>
          <cell r="Y1165" t="str">
            <v/>
          </cell>
          <cell r="BA1165" t="str">
            <v/>
          </cell>
          <cell r="BB1165" t="str">
            <v/>
          </cell>
          <cell r="BC1165" t="str">
            <v/>
          </cell>
          <cell r="BD1165" t="str">
            <v/>
          </cell>
          <cell r="BE1165" t="str">
            <v/>
          </cell>
          <cell r="BF1165" t="str">
            <v/>
          </cell>
          <cell r="BG1165" t="str">
            <v/>
          </cell>
          <cell r="BH1165" t="str">
            <v/>
          </cell>
          <cell r="BI1165" t="str">
            <v/>
          </cell>
          <cell r="BJ1165" t="str">
            <v/>
          </cell>
          <cell r="BK1165" t="str">
            <v/>
          </cell>
          <cell r="BL1165" t="str">
            <v/>
          </cell>
        </row>
        <row r="1166">
          <cell r="A1166" t="str">
            <v/>
          </cell>
          <cell r="F1166" t="str">
            <v/>
          </cell>
          <cell r="I1166" t="str">
            <v/>
          </cell>
          <cell r="J1166" t="str">
            <v/>
          </cell>
          <cell r="K1166" t="str">
            <v/>
          </cell>
          <cell r="T1166" t="str">
            <v>　</v>
          </cell>
          <cell r="W1166" t="str">
            <v>　</v>
          </cell>
          <cell r="Y1166" t="str">
            <v/>
          </cell>
          <cell r="BA1166" t="str">
            <v/>
          </cell>
          <cell r="BB1166" t="str">
            <v/>
          </cell>
          <cell r="BC1166" t="str">
            <v/>
          </cell>
          <cell r="BD1166" t="str">
            <v/>
          </cell>
          <cell r="BE1166" t="str">
            <v/>
          </cell>
          <cell r="BF1166" t="str">
            <v/>
          </cell>
          <cell r="BG1166" t="str">
            <v/>
          </cell>
          <cell r="BH1166" t="str">
            <v/>
          </cell>
          <cell r="BI1166" t="str">
            <v/>
          </cell>
          <cell r="BJ1166" t="str">
            <v/>
          </cell>
          <cell r="BK1166" t="str">
            <v/>
          </cell>
          <cell r="BL1166" t="str">
            <v/>
          </cell>
        </row>
        <row r="1167">
          <cell r="A1167" t="str">
            <v/>
          </cell>
          <cell r="F1167" t="str">
            <v/>
          </cell>
          <cell r="I1167" t="str">
            <v/>
          </cell>
          <cell r="J1167" t="str">
            <v/>
          </cell>
          <cell r="K1167" t="str">
            <v/>
          </cell>
          <cell r="T1167" t="str">
            <v>　</v>
          </cell>
          <cell r="W1167" t="str">
            <v>　</v>
          </cell>
          <cell r="Y1167" t="str">
            <v/>
          </cell>
          <cell r="BA1167" t="str">
            <v/>
          </cell>
          <cell r="BB1167" t="str">
            <v/>
          </cell>
          <cell r="BC1167" t="str">
            <v/>
          </cell>
          <cell r="BD1167" t="str">
            <v/>
          </cell>
          <cell r="BE1167" t="str">
            <v/>
          </cell>
          <cell r="BF1167" t="str">
            <v/>
          </cell>
          <cell r="BG1167" t="str">
            <v/>
          </cell>
          <cell r="BH1167" t="str">
            <v/>
          </cell>
          <cell r="BI1167" t="str">
            <v/>
          </cell>
          <cell r="BJ1167" t="str">
            <v/>
          </cell>
          <cell r="BK1167" t="str">
            <v/>
          </cell>
          <cell r="BL1167" t="str">
            <v/>
          </cell>
        </row>
        <row r="1168">
          <cell r="A1168" t="str">
            <v/>
          </cell>
          <cell r="F1168" t="str">
            <v/>
          </cell>
          <cell r="I1168" t="str">
            <v/>
          </cell>
          <cell r="J1168" t="str">
            <v/>
          </cell>
          <cell r="K1168" t="str">
            <v/>
          </cell>
          <cell r="T1168" t="str">
            <v>　</v>
          </cell>
          <cell r="W1168" t="str">
            <v>　</v>
          </cell>
          <cell r="Y1168" t="str">
            <v/>
          </cell>
          <cell r="BA1168" t="str">
            <v/>
          </cell>
          <cell r="BB1168" t="str">
            <v/>
          </cell>
          <cell r="BC1168" t="str">
            <v/>
          </cell>
          <cell r="BD1168" t="str">
            <v/>
          </cell>
          <cell r="BE1168" t="str">
            <v/>
          </cell>
          <cell r="BF1168" t="str">
            <v/>
          </cell>
          <cell r="BG1168" t="str">
            <v/>
          </cell>
          <cell r="BH1168" t="str">
            <v/>
          </cell>
          <cell r="BI1168" t="str">
            <v/>
          </cell>
          <cell r="BJ1168" t="str">
            <v/>
          </cell>
          <cell r="BK1168" t="str">
            <v/>
          </cell>
          <cell r="BL1168" t="str">
            <v/>
          </cell>
        </row>
        <row r="1169">
          <cell r="A1169" t="str">
            <v/>
          </cell>
          <cell r="F1169" t="str">
            <v/>
          </cell>
          <cell r="I1169" t="str">
            <v/>
          </cell>
          <cell r="J1169" t="str">
            <v/>
          </cell>
          <cell r="K1169" t="str">
            <v/>
          </cell>
          <cell r="T1169" t="str">
            <v>　</v>
          </cell>
          <cell r="W1169" t="str">
            <v>　</v>
          </cell>
          <cell r="Y1169" t="str">
            <v/>
          </cell>
          <cell r="BA1169" t="str">
            <v/>
          </cell>
          <cell r="BB1169" t="str">
            <v/>
          </cell>
          <cell r="BC1169" t="str">
            <v/>
          </cell>
          <cell r="BD1169" t="str">
            <v/>
          </cell>
          <cell r="BE1169" t="str">
            <v/>
          </cell>
          <cell r="BF1169" t="str">
            <v/>
          </cell>
          <cell r="BG1169" t="str">
            <v/>
          </cell>
          <cell r="BH1169" t="str">
            <v/>
          </cell>
          <cell r="BI1169" t="str">
            <v/>
          </cell>
          <cell r="BJ1169" t="str">
            <v/>
          </cell>
          <cell r="BK1169" t="str">
            <v/>
          </cell>
          <cell r="BL1169" t="str">
            <v/>
          </cell>
        </row>
        <row r="1170">
          <cell r="A1170" t="str">
            <v/>
          </cell>
          <cell r="F1170" t="str">
            <v/>
          </cell>
          <cell r="I1170" t="str">
            <v/>
          </cell>
          <cell r="J1170" t="str">
            <v/>
          </cell>
          <cell r="K1170" t="str">
            <v/>
          </cell>
          <cell r="T1170" t="str">
            <v>　</v>
          </cell>
          <cell r="W1170" t="str">
            <v>　</v>
          </cell>
          <cell r="Y1170" t="str">
            <v/>
          </cell>
          <cell r="BA1170" t="str">
            <v/>
          </cell>
          <cell r="BB1170" t="str">
            <v/>
          </cell>
          <cell r="BC1170" t="str">
            <v/>
          </cell>
          <cell r="BD1170" t="str">
            <v/>
          </cell>
          <cell r="BE1170" t="str">
            <v/>
          </cell>
          <cell r="BF1170" t="str">
            <v/>
          </cell>
          <cell r="BG1170" t="str">
            <v/>
          </cell>
          <cell r="BH1170" t="str">
            <v/>
          </cell>
          <cell r="BI1170" t="str">
            <v/>
          </cell>
          <cell r="BJ1170" t="str">
            <v/>
          </cell>
          <cell r="BK1170" t="str">
            <v/>
          </cell>
          <cell r="BL1170" t="str">
            <v/>
          </cell>
        </row>
        <row r="1171">
          <cell r="A1171" t="str">
            <v/>
          </cell>
          <cell r="F1171" t="str">
            <v/>
          </cell>
          <cell r="I1171" t="str">
            <v/>
          </cell>
          <cell r="J1171" t="str">
            <v/>
          </cell>
          <cell r="K1171" t="str">
            <v/>
          </cell>
          <cell r="T1171" t="str">
            <v>　</v>
          </cell>
          <cell r="W1171" t="str">
            <v>　</v>
          </cell>
          <cell r="Y1171" t="str">
            <v/>
          </cell>
          <cell r="BA1171" t="str">
            <v/>
          </cell>
          <cell r="BB1171" t="str">
            <v/>
          </cell>
          <cell r="BC1171" t="str">
            <v/>
          </cell>
          <cell r="BD1171" t="str">
            <v/>
          </cell>
          <cell r="BE1171" t="str">
            <v/>
          </cell>
          <cell r="BF1171" t="str">
            <v/>
          </cell>
          <cell r="BG1171" t="str">
            <v/>
          </cell>
          <cell r="BH1171" t="str">
            <v/>
          </cell>
          <cell r="BI1171" t="str">
            <v/>
          </cell>
          <cell r="BJ1171" t="str">
            <v/>
          </cell>
          <cell r="BK1171" t="str">
            <v/>
          </cell>
          <cell r="BL1171" t="str">
            <v/>
          </cell>
        </row>
        <row r="1172">
          <cell r="A1172" t="str">
            <v/>
          </cell>
          <cell r="F1172" t="str">
            <v/>
          </cell>
          <cell r="I1172" t="str">
            <v/>
          </cell>
          <cell r="J1172" t="str">
            <v/>
          </cell>
          <cell r="K1172" t="str">
            <v/>
          </cell>
          <cell r="T1172" t="str">
            <v>　</v>
          </cell>
          <cell r="W1172" t="str">
            <v>　</v>
          </cell>
          <cell r="Y1172" t="str">
            <v/>
          </cell>
          <cell r="BA1172" t="str">
            <v/>
          </cell>
          <cell r="BB1172" t="str">
            <v/>
          </cell>
          <cell r="BC1172" t="str">
            <v/>
          </cell>
          <cell r="BD1172" t="str">
            <v/>
          </cell>
          <cell r="BE1172" t="str">
            <v/>
          </cell>
          <cell r="BF1172" t="str">
            <v/>
          </cell>
          <cell r="BG1172" t="str">
            <v/>
          </cell>
          <cell r="BH1172" t="str">
            <v/>
          </cell>
          <cell r="BI1172" t="str">
            <v/>
          </cell>
          <cell r="BJ1172" t="str">
            <v/>
          </cell>
          <cell r="BK1172" t="str">
            <v/>
          </cell>
          <cell r="BL1172" t="str">
            <v/>
          </cell>
        </row>
        <row r="1173">
          <cell r="A1173" t="str">
            <v/>
          </cell>
          <cell r="F1173" t="str">
            <v/>
          </cell>
          <cell r="I1173" t="str">
            <v/>
          </cell>
          <cell r="J1173" t="str">
            <v/>
          </cell>
          <cell r="K1173" t="str">
            <v/>
          </cell>
          <cell r="T1173" t="str">
            <v>　</v>
          </cell>
          <cell r="W1173" t="str">
            <v>　</v>
          </cell>
          <cell r="Y1173" t="str">
            <v/>
          </cell>
          <cell r="BA1173" t="str">
            <v/>
          </cell>
          <cell r="BB1173" t="str">
            <v/>
          </cell>
          <cell r="BC1173" t="str">
            <v/>
          </cell>
          <cell r="BD1173" t="str">
            <v/>
          </cell>
          <cell r="BE1173" t="str">
            <v/>
          </cell>
          <cell r="BF1173" t="str">
            <v/>
          </cell>
          <cell r="BG1173" t="str">
            <v/>
          </cell>
          <cell r="BH1173" t="str">
            <v/>
          </cell>
          <cell r="BI1173" t="str">
            <v/>
          </cell>
          <cell r="BJ1173" t="str">
            <v/>
          </cell>
          <cell r="BK1173" t="str">
            <v/>
          </cell>
          <cell r="BL1173" t="str">
            <v/>
          </cell>
        </row>
        <row r="1174">
          <cell r="A1174" t="str">
            <v/>
          </cell>
          <cell r="F1174" t="str">
            <v/>
          </cell>
          <cell r="I1174" t="str">
            <v/>
          </cell>
          <cell r="J1174" t="str">
            <v/>
          </cell>
          <cell r="K1174" t="str">
            <v/>
          </cell>
          <cell r="T1174" t="str">
            <v>　</v>
          </cell>
          <cell r="W1174" t="str">
            <v>　</v>
          </cell>
          <cell r="Y1174" t="str">
            <v/>
          </cell>
          <cell r="BA1174" t="str">
            <v/>
          </cell>
          <cell r="BB1174" t="str">
            <v/>
          </cell>
          <cell r="BC1174" t="str">
            <v/>
          </cell>
          <cell r="BD1174" t="str">
            <v/>
          </cell>
          <cell r="BE1174" t="str">
            <v/>
          </cell>
          <cell r="BF1174" t="str">
            <v/>
          </cell>
          <cell r="BG1174" t="str">
            <v/>
          </cell>
          <cell r="BH1174" t="str">
            <v/>
          </cell>
          <cell r="BI1174" t="str">
            <v/>
          </cell>
          <cell r="BJ1174" t="str">
            <v/>
          </cell>
          <cell r="BK1174" t="str">
            <v/>
          </cell>
          <cell r="BL1174" t="str">
            <v/>
          </cell>
        </row>
        <row r="1175">
          <cell r="A1175" t="str">
            <v/>
          </cell>
          <cell r="F1175" t="str">
            <v/>
          </cell>
          <cell r="I1175" t="str">
            <v/>
          </cell>
          <cell r="J1175" t="str">
            <v/>
          </cell>
          <cell r="K1175" t="str">
            <v/>
          </cell>
          <cell r="T1175" t="str">
            <v>　</v>
          </cell>
          <cell r="W1175" t="str">
            <v>　</v>
          </cell>
          <cell r="Y1175" t="str">
            <v/>
          </cell>
          <cell r="BA1175" t="str">
            <v/>
          </cell>
          <cell r="BB1175" t="str">
            <v/>
          </cell>
          <cell r="BC1175" t="str">
            <v/>
          </cell>
          <cell r="BD1175" t="str">
            <v/>
          </cell>
          <cell r="BE1175" t="str">
            <v/>
          </cell>
          <cell r="BF1175" t="str">
            <v/>
          </cell>
          <cell r="BG1175" t="str">
            <v/>
          </cell>
          <cell r="BH1175" t="str">
            <v/>
          </cell>
          <cell r="BI1175" t="str">
            <v/>
          </cell>
          <cell r="BJ1175" t="str">
            <v/>
          </cell>
          <cell r="BK1175" t="str">
            <v/>
          </cell>
          <cell r="BL1175" t="str">
            <v/>
          </cell>
        </row>
        <row r="1176">
          <cell r="A1176" t="str">
            <v/>
          </cell>
          <cell r="F1176" t="str">
            <v/>
          </cell>
          <cell r="I1176" t="str">
            <v/>
          </cell>
          <cell r="J1176" t="str">
            <v/>
          </cell>
          <cell r="K1176" t="str">
            <v/>
          </cell>
          <cell r="T1176" t="str">
            <v>　</v>
          </cell>
          <cell r="W1176" t="str">
            <v>　</v>
          </cell>
          <cell r="Y1176" t="str">
            <v/>
          </cell>
          <cell r="BA1176" t="str">
            <v/>
          </cell>
          <cell r="BB1176" t="str">
            <v/>
          </cell>
          <cell r="BC1176" t="str">
            <v/>
          </cell>
          <cell r="BD1176" t="str">
            <v/>
          </cell>
          <cell r="BE1176" t="str">
            <v/>
          </cell>
          <cell r="BF1176" t="str">
            <v/>
          </cell>
          <cell r="BG1176" t="str">
            <v/>
          </cell>
          <cell r="BH1176" t="str">
            <v/>
          </cell>
          <cell r="BI1176" t="str">
            <v/>
          </cell>
          <cell r="BJ1176" t="str">
            <v/>
          </cell>
          <cell r="BK1176" t="str">
            <v/>
          </cell>
          <cell r="BL1176" t="str">
            <v/>
          </cell>
        </row>
        <row r="1177">
          <cell r="A1177" t="str">
            <v/>
          </cell>
          <cell r="F1177" t="str">
            <v/>
          </cell>
          <cell r="I1177" t="str">
            <v/>
          </cell>
          <cell r="J1177" t="str">
            <v/>
          </cell>
          <cell r="K1177" t="str">
            <v/>
          </cell>
          <cell r="T1177" t="str">
            <v>　</v>
          </cell>
          <cell r="W1177" t="str">
            <v>　</v>
          </cell>
          <cell r="Y1177" t="str">
            <v/>
          </cell>
          <cell r="BA1177" t="str">
            <v/>
          </cell>
          <cell r="BB1177" t="str">
            <v/>
          </cell>
          <cell r="BC1177" t="str">
            <v/>
          </cell>
          <cell r="BD1177" t="str">
            <v/>
          </cell>
          <cell r="BE1177" t="str">
            <v/>
          </cell>
          <cell r="BF1177" t="str">
            <v/>
          </cell>
          <cell r="BG1177" t="str">
            <v/>
          </cell>
          <cell r="BH1177" t="str">
            <v/>
          </cell>
          <cell r="BI1177" t="str">
            <v/>
          </cell>
          <cell r="BJ1177" t="str">
            <v/>
          </cell>
          <cell r="BK1177" t="str">
            <v/>
          </cell>
          <cell r="BL1177" t="str">
            <v/>
          </cell>
        </row>
        <row r="1178">
          <cell r="A1178" t="str">
            <v/>
          </cell>
          <cell r="F1178" t="str">
            <v/>
          </cell>
          <cell r="I1178" t="str">
            <v/>
          </cell>
          <cell r="J1178" t="str">
            <v/>
          </cell>
          <cell r="K1178" t="str">
            <v/>
          </cell>
          <cell r="T1178" t="str">
            <v>　</v>
          </cell>
          <cell r="W1178" t="str">
            <v>　</v>
          </cell>
          <cell r="Y1178" t="str">
            <v/>
          </cell>
          <cell r="BA1178" t="str">
            <v/>
          </cell>
          <cell r="BB1178" t="str">
            <v/>
          </cell>
          <cell r="BC1178" t="str">
            <v/>
          </cell>
          <cell r="BD1178" t="str">
            <v/>
          </cell>
          <cell r="BE1178" t="str">
            <v/>
          </cell>
          <cell r="BF1178" t="str">
            <v/>
          </cell>
          <cell r="BG1178" t="str">
            <v/>
          </cell>
          <cell r="BH1178" t="str">
            <v/>
          </cell>
          <cell r="BI1178" t="str">
            <v/>
          </cell>
          <cell r="BJ1178" t="str">
            <v/>
          </cell>
          <cell r="BK1178" t="str">
            <v/>
          </cell>
          <cell r="BL1178" t="str">
            <v/>
          </cell>
        </row>
        <row r="1179">
          <cell r="A1179" t="str">
            <v/>
          </cell>
          <cell r="F1179" t="str">
            <v/>
          </cell>
          <cell r="I1179" t="str">
            <v/>
          </cell>
          <cell r="J1179" t="str">
            <v/>
          </cell>
          <cell r="K1179" t="str">
            <v/>
          </cell>
          <cell r="T1179" t="str">
            <v>　</v>
          </cell>
          <cell r="W1179" t="str">
            <v>　</v>
          </cell>
          <cell r="Y1179" t="str">
            <v/>
          </cell>
          <cell r="BA1179" t="str">
            <v/>
          </cell>
          <cell r="BB1179" t="str">
            <v/>
          </cell>
          <cell r="BC1179" t="str">
            <v/>
          </cell>
          <cell r="BD1179" t="str">
            <v/>
          </cell>
          <cell r="BE1179" t="str">
            <v/>
          </cell>
          <cell r="BF1179" t="str">
            <v/>
          </cell>
          <cell r="BG1179" t="str">
            <v/>
          </cell>
          <cell r="BH1179" t="str">
            <v/>
          </cell>
          <cell r="BI1179" t="str">
            <v/>
          </cell>
          <cell r="BJ1179" t="str">
            <v/>
          </cell>
          <cell r="BK1179" t="str">
            <v/>
          </cell>
          <cell r="BL1179" t="str">
            <v/>
          </cell>
        </row>
        <row r="1180">
          <cell r="A1180" t="str">
            <v/>
          </cell>
          <cell r="F1180" t="str">
            <v/>
          </cell>
          <cell r="I1180" t="str">
            <v/>
          </cell>
          <cell r="J1180" t="str">
            <v/>
          </cell>
          <cell r="K1180" t="str">
            <v/>
          </cell>
          <cell r="T1180" t="str">
            <v>　</v>
          </cell>
          <cell r="W1180" t="str">
            <v>　</v>
          </cell>
          <cell r="Y1180" t="str">
            <v/>
          </cell>
          <cell r="BA1180" t="str">
            <v/>
          </cell>
          <cell r="BB1180" t="str">
            <v/>
          </cell>
          <cell r="BC1180" t="str">
            <v/>
          </cell>
          <cell r="BD1180" t="str">
            <v/>
          </cell>
          <cell r="BE1180" t="str">
            <v/>
          </cell>
          <cell r="BF1180" t="str">
            <v/>
          </cell>
          <cell r="BG1180" t="str">
            <v/>
          </cell>
          <cell r="BH1180" t="str">
            <v/>
          </cell>
          <cell r="BI1180" t="str">
            <v/>
          </cell>
          <cell r="BJ1180" t="str">
            <v/>
          </cell>
          <cell r="BK1180" t="str">
            <v/>
          </cell>
          <cell r="BL1180" t="str">
            <v/>
          </cell>
        </row>
        <row r="1181">
          <cell r="A1181" t="str">
            <v/>
          </cell>
          <cell r="F1181" t="str">
            <v/>
          </cell>
          <cell r="I1181" t="str">
            <v/>
          </cell>
          <cell r="J1181" t="str">
            <v/>
          </cell>
          <cell r="K1181" t="str">
            <v/>
          </cell>
          <cell r="T1181" t="str">
            <v>　</v>
          </cell>
          <cell r="W1181" t="str">
            <v>　</v>
          </cell>
          <cell r="Y1181" t="str">
            <v/>
          </cell>
          <cell r="BA1181" t="str">
            <v/>
          </cell>
          <cell r="BB1181" t="str">
            <v/>
          </cell>
          <cell r="BC1181" t="str">
            <v/>
          </cell>
          <cell r="BD1181" t="str">
            <v/>
          </cell>
          <cell r="BE1181" t="str">
            <v/>
          </cell>
          <cell r="BF1181" t="str">
            <v/>
          </cell>
          <cell r="BG1181" t="str">
            <v/>
          </cell>
          <cell r="BH1181" t="str">
            <v/>
          </cell>
          <cell r="BI1181" t="str">
            <v/>
          </cell>
          <cell r="BJ1181" t="str">
            <v/>
          </cell>
          <cell r="BK1181" t="str">
            <v/>
          </cell>
          <cell r="BL1181" t="str">
            <v/>
          </cell>
        </row>
        <row r="1182">
          <cell r="A1182" t="str">
            <v/>
          </cell>
          <cell r="F1182" t="str">
            <v/>
          </cell>
          <cell r="I1182" t="str">
            <v/>
          </cell>
          <cell r="J1182" t="str">
            <v/>
          </cell>
          <cell r="K1182" t="str">
            <v/>
          </cell>
          <cell r="T1182" t="str">
            <v>　</v>
          </cell>
          <cell r="W1182" t="str">
            <v>　</v>
          </cell>
          <cell r="Y1182" t="str">
            <v/>
          </cell>
          <cell r="BA1182" t="str">
            <v/>
          </cell>
          <cell r="BB1182" t="str">
            <v/>
          </cell>
          <cell r="BC1182" t="str">
            <v/>
          </cell>
          <cell r="BD1182" t="str">
            <v/>
          </cell>
          <cell r="BE1182" t="str">
            <v/>
          </cell>
          <cell r="BF1182" t="str">
            <v/>
          </cell>
          <cell r="BG1182" t="str">
            <v/>
          </cell>
          <cell r="BH1182" t="str">
            <v/>
          </cell>
          <cell r="BI1182" t="str">
            <v/>
          </cell>
          <cell r="BJ1182" t="str">
            <v/>
          </cell>
          <cell r="BK1182" t="str">
            <v/>
          </cell>
          <cell r="BL1182" t="str">
            <v/>
          </cell>
        </row>
        <row r="1183">
          <cell r="A1183" t="str">
            <v/>
          </cell>
          <cell r="F1183" t="str">
            <v/>
          </cell>
          <cell r="I1183" t="str">
            <v/>
          </cell>
          <cell r="J1183" t="str">
            <v/>
          </cell>
          <cell r="K1183" t="str">
            <v/>
          </cell>
          <cell r="T1183" t="str">
            <v>　</v>
          </cell>
          <cell r="W1183" t="str">
            <v>　</v>
          </cell>
          <cell r="Y1183" t="str">
            <v/>
          </cell>
          <cell r="BA1183" t="str">
            <v/>
          </cell>
          <cell r="BB1183" t="str">
            <v/>
          </cell>
          <cell r="BC1183" t="str">
            <v/>
          </cell>
          <cell r="BD1183" t="str">
            <v/>
          </cell>
          <cell r="BE1183" t="str">
            <v/>
          </cell>
          <cell r="BF1183" t="str">
            <v/>
          </cell>
          <cell r="BG1183" t="str">
            <v/>
          </cell>
          <cell r="BH1183" t="str">
            <v/>
          </cell>
          <cell r="BI1183" t="str">
            <v/>
          </cell>
          <cell r="BJ1183" t="str">
            <v/>
          </cell>
          <cell r="BK1183" t="str">
            <v/>
          </cell>
          <cell r="BL1183" t="str">
            <v/>
          </cell>
        </row>
        <row r="1184">
          <cell r="A1184" t="str">
            <v/>
          </cell>
          <cell r="F1184" t="str">
            <v/>
          </cell>
          <cell r="I1184" t="str">
            <v/>
          </cell>
          <cell r="J1184" t="str">
            <v/>
          </cell>
          <cell r="K1184" t="str">
            <v/>
          </cell>
          <cell r="T1184" t="str">
            <v>　</v>
          </cell>
          <cell r="W1184" t="str">
            <v>　</v>
          </cell>
          <cell r="Y1184" t="str">
            <v/>
          </cell>
          <cell r="BA1184" t="str">
            <v/>
          </cell>
          <cell r="BB1184" t="str">
            <v/>
          </cell>
          <cell r="BC1184" t="str">
            <v/>
          </cell>
          <cell r="BD1184" t="str">
            <v/>
          </cell>
          <cell r="BE1184" t="str">
            <v/>
          </cell>
          <cell r="BF1184" t="str">
            <v/>
          </cell>
          <cell r="BG1184" t="str">
            <v/>
          </cell>
          <cell r="BH1184" t="str">
            <v/>
          </cell>
          <cell r="BI1184" t="str">
            <v/>
          </cell>
          <cell r="BJ1184" t="str">
            <v/>
          </cell>
          <cell r="BK1184" t="str">
            <v/>
          </cell>
          <cell r="BL1184" t="str">
            <v/>
          </cell>
        </row>
        <row r="1185">
          <cell r="A1185" t="str">
            <v/>
          </cell>
          <cell r="F1185" t="str">
            <v/>
          </cell>
          <cell r="I1185" t="str">
            <v/>
          </cell>
          <cell r="J1185" t="str">
            <v/>
          </cell>
          <cell r="K1185" t="str">
            <v/>
          </cell>
          <cell r="T1185" t="str">
            <v>　</v>
          </cell>
          <cell r="W1185" t="str">
            <v>　</v>
          </cell>
          <cell r="Y1185" t="str">
            <v/>
          </cell>
          <cell r="BA1185" t="str">
            <v/>
          </cell>
          <cell r="BB1185" t="str">
            <v/>
          </cell>
          <cell r="BC1185" t="str">
            <v/>
          </cell>
          <cell r="BD1185" t="str">
            <v/>
          </cell>
          <cell r="BE1185" t="str">
            <v/>
          </cell>
          <cell r="BF1185" t="str">
            <v/>
          </cell>
          <cell r="BG1185" t="str">
            <v/>
          </cell>
          <cell r="BH1185" t="str">
            <v/>
          </cell>
          <cell r="BI1185" t="str">
            <v/>
          </cell>
          <cell r="BJ1185" t="str">
            <v/>
          </cell>
          <cell r="BK1185" t="str">
            <v/>
          </cell>
          <cell r="BL1185" t="str">
            <v/>
          </cell>
        </row>
        <row r="1186">
          <cell r="A1186" t="str">
            <v/>
          </cell>
          <cell r="F1186" t="str">
            <v/>
          </cell>
          <cell r="I1186" t="str">
            <v/>
          </cell>
          <cell r="J1186" t="str">
            <v/>
          </cell>
          <cell r="K1186" t="str">
            <v/>
          </cell>
          <cell r="T1186" t="str">
            <v>　</v>
          </cell>
          <cell r="W1186" t="str">
            <v>　</v>
          </cell>
          <cell r="Y1186" t="str">
            <v/>
          </cell>
          <cell r="BA1186" t="str">
            <v/>
          </cell>
          <cell r="BB1186" t="str">
            <v/>
          </cell>
          <cell r="BC1186" t="str">
            <v/>
          </cell>
          <cell r="BD1186" t="str">
            <v/>
          </cell>
          <cell r="BE1186" t="str">
            <v/>
          </cell>
          <cell r="BF1186" t="str">
            <v/>
          </cell>
          <cell r="BG1186" t="str">
            <v/>
          </cell>
          <cell r="BH1186" t="str">
            <v/>
          </cell>
          <cell r="BI1186" t="str">
            <v/>
          </cell>
          <cell r="BJ1186" t="str">
            <v/>
          </cell>
          <cell r="BK1186" t="str">
            <v/>
          </cell>
          <cell r="BL1186" t="str">
            <v/>
          </cell>
        </row>
        <row r="1187">
          <cell r="A1187" t="str">
            <v/>
          </cell>
          <cell r="F1187" t="str">
            <v/>
          </cell>
          <cell r="I1187" t="str">
            <v/>
          </cell>
          <cell r="J1187" t="str">
            <v/>
          </cell>
          <cell r="K1187" t="str">
            <v/>
          </cell>
          <cell r="T1187" t="str">
            <v>　</v>
          </cell>
          <cell r="W1187" t="str">
            <v>　</v>
          </cell>
          <cell r="Y1187" t="str">
            <v/>
          </cell>
          <cell r="BA1187" t="str">
            <v/>
          </cell>
          <cell r="BB1187" t="str">
            <v/>
          </cell>
          <cell r="BC1187" t="str">
            <v/>
          </cell>
          <cell r="BD1187" t="str">
            <v/>
          </cell>
          <cell r="BE1187" t="str">
            <v/>
          </cell>
          <cell r="BF1187" t="str">
            <v/>
          </cell>
          <cell r="BG1187" t="str">
            <v/>
          </cell>
          <cell r="BH1187" t="str">
            <v/>
          </cell>
          <cell r="BI1187" t="str">
            <v/>
          </cell>
          <cell r="BJ1187" t="str">
            <v/>
          </cell>
          <cell r="BK1187" t="str">
            <v/>
          </cell>
          <cell r="BL1187" t="str">
            <v/>
          </cell>
        </row>
        <row r="1188">
          <cell r="A1188" t="str">
            <v/>
          </cell>
          <cell r="F1188" t="str">
            <v/>
          </cell>
          <cell r="I1188" t="str">
            <v/>
          </cell>
          <cell r="J1188" t="str">
            <v/>
          </cell>
          <cell r="K1188" t="str">
            <v/>
          </cell>
          <cell r="T1188" t="str">
            <v>　</v>
          </cell>
          <cell r="W1188" t="str">
            <v>　</v>
          </cell>
          <cell r="Y1188" t="str">
            <v/>
          </cell>
          <cell r="BA1188" t="str">
            <v/>
          </cell>
          <cell r="BB1188" t="str">
            <v/>
          </cell>
          <cell r="BC1188" t="str">
            <v/>
          </cell>
          <cell r="BD1188" t="str">
            <v/>
          </cell>
          <cell r="BE1188" t="str">
            <v/>
          </cell>
          <cell r="BF1188" t="str">
            <v/>
          </cell>
          <cell r="BG1188" t="str">
            <v/>
          </cell>
          <cell r="BH1188" t="str">
            <v/>
          </cell>
          <cell r="BI1188" t="str">
            <v/>
          </cell>
          <cell r="BJ1188" t="str">
            <v/>
          </cell>
          <cell r="BK1188" t="str">
            <v/>
          </cell>
          <cell r="BL1188" t="str">
            <v/>
          </cell>
        </row>
        <row r="1189">
          <cell r="A1189" t="str">
            <v/>
          </cell>
          <cell r="F1189" t="str">
            <v/>
          </cell>
          <cell r="I1189" t="str">
            <v/>
          </cell>
          <cell r="J1189" t="str">
            <v/>
          </cell>
          <cell r="K1189" t="str">
            <v/>
          </cell>
          <cell r="T1189" t="str">
            <v>　</v>
          </cell>
          <cell r="W1189" t="str">
            <v>　</v>
          </cell>
          <cell r="Y1189" t="str">
            <v/>
          </cell>
          <cell r="BA1189" t="str">
            <v/>
          </cell>
          <cell r="BB1189" t="str">
            <v/>
          </cell>
          <cell r="BC1189" t="str">
            <v/>
          </cell>
          <cell r="BD1189" t="str">
            <v/>
          </cell>
          <cell r="BE1189" t="str">
            <v/>
          </cell>
          <cell r="BF1189" t="str">
            <v/>
          </cell>
          <cell r="BG1189" t="str">
            <v/>
          </cell>
          <cell r="BH1189" t="str">
            <v/>
          </cell>
          <cell r="BI1189" t="str">
            <v/>
          </cell>
          <cell r="BJ1189" t="str">
            <v/>
          </cell>
          <cell r="BK1189" t="str">
            <v/>
          </cell>
          <cell r="BL1189" t="str">
            <v/>
          </cell>
        </row>
        <row r="1190">
          <cell r="A1190" t="str">
            <v/>
          </cell>
          <cell r="F1190" t="str">
            <v/>
          </cell>
          <cell r="I1190" t="str">
            <v/>
          </cell>
          <cell r="J1190" t="str">
            <v/>
          </cell>
          <cell r="K1190" t="str">
            <v/>
          </cell>
          <cell r="T1190" t="str">
            <v>　</v>
          </cell>
          <cell r="W1190" t="str">
            <v>　</v>
          </cell>
          <cell r="Y1190" t="str">
            <v/>
          </cell>
          <cell r="BA1190" t="str">
            <v/>
          </cell>
          <cell r="BB1190" t="str">
            <v/>
          </cell>
          <cell r="BC1190" t="str">
            <v/>
          </cell>
          <cell r="BD1190" t="str">
            <v/>
          </cell>
          <cell r="BE1190" t="str">
            <v/>
          </cell>
          <cell r="BF1190" t="str">
            <v/>
          </cell>
          <cell r="BG1190" t="str">
            <v/>
          </cell>
          <cell r="BH1190" t="str">
            <v/>
          </cell>
          <cell r="BI1190" t="str">
            <v/>
          </cell>
          <cell r="BJ1190" t="str">
            <v/>
          </cell>
          <cell r="BK1190" t="str">
            <v/>
          </cell>
          <cell r="BL1190" t="str">
            <v/>
          </cell>
        </row>
        <row r="1191">
          <cell r="A1191" t="str">
            <v/>
          </cell>
          <cell r="F1191" t="str">
            <v/>
          </cell>
          <cell r="I1191" t="str">
            <v/>
          </cell>
          <cell r="J1191" t="str">
            <v/>
          </cell>
          <cell r="K1191" t="str">
            <v/>
          </cell>
          <cell r="T1191" t="str">
            <v>　</v>
          </cell>
          <cell r="W1191" t="str">
            <v>　</v>
          </cell>
          <cell r="Y1191" t="str">
            <v/>
          </cell>
          <cell r="BA1191" t="str">
            <v/>
          </cell>
          <cell r="BB1191" t="str">
            <v/>
          </cell>
          <cell r="BC1191" t="str">
            <v/>
          </cell>
          <cell r="BD1191" t="str">
            <v/>
          </cell>
          <cell r="BE1191" t="str">
            <v/>
          </cell>
          <cell r="BF1191" t="str">
            <v/>
          </cell>
          <cell r="BG1191" t="str">
            <v/>
          </cell>
          <cell r="BH1191" t="str">
            <v/>
          </cell>
          <cell r="BI1191" t="str">
            <v/>
          </cell>
          <cell r="BJ1191" t="str">
            <v/>
          </cell>
          <cell r="BK1191" t="str">
            <v/>
          </cell>
          <cell r="BL1191" t="str">
            <v/>
          </cell>
        </row>
        <row r="1192">
          <cell r="A1192" t="str">
            <v/>
          </cell>
          <cell r="F1192" t="str">
            <v/>
          </cell>
          <cell r="I1192" t="str">
            <v/>
          </cell>
          <cell r="J1192" t="str">
            <v/>
          </cell>
          <cell r="K1192" t="str">
            <v/>
          </cell>
          <cell r="T1192" t="str">
            <v>　</v>
          </cell>
          <cell r="W1192" t="str">
            <v>　</v>
          </cell>
          <cell r="Y1192" t="str">
            <v/>
          </cell>
          <cell r="BA1192" t="str">
            <v/>
          </cell>
          <cell r="BB1192" t="str">
            <v/>
          </cell>
          <cell r="BC1192" t="str">
            <v/>
          </cell>
          <cell r="BD1192" t="str">
            <v/>
          </cell>
          <cell r="BE1192" t="str">
            <v/>
          </cell>
          <cell r="BF1192" t="str">
            <v/>
          </cell>
          <cell r="BG1192" t="str">
            <v/>
          </cell>
          <cell r="BH1192" t="str">
            <v/>
          </cell>
          <cell r="BI1192" t="str">
            <v/>
          </cell>
          <cell r="BJ1192" t="str">
            <v/>
          </cell>
          <cell r="BK1192" t="str">
            <v/>
          </cell>
          <cell r="BL1192" t="str">
            <v/>
          </cell>
        </row>
        <row r="1193">
          <cell r="A1193" t="str">
            <v/>
          </cell>
          <cell r="F1193" t="str">
            <v/>
          </cell>
          <cell r="I1193" t="str">
            <v/>
          </cell>
          <cell r="J1193" t="str">
            <v/>
          </cell>
          <cell r="K1193" t="str">
            <v/>
          </cell>
          <cell r="T1193" t="str">
            <v>　</v>
          </cell>
          <cell r="W1193" t="str">
            <v>　</v>
          </cell>
          <cell r="Y1193" t="str">
            <v/>
          </cell>
          <cell r="BA1193" t="str">
            <v/>
          </cell>
          <cell r="BB1193" t="str">
            <v/>
          </cell>
          <cell r="BC1193" t="str">
            <v/>
          </cell>
          <cell r="BD1193" t="str">
            <v/>
          </cell>
          <cell r="BE1193" t="str">
            <v/>
          </cell>
          <cell r="BF1193" t="str">
            <v/>
          </cell>
          <cell r="BG1193" t="str">
            <v/>
          </cell>
          <cell r="BH1193" t="str">
            <v/>
          </cell>
          <cell r="BI1193" t="str">
            <v/>
          </cell>
          <cell r="BJ1193" t="str">
            <v/>
          </cell>
          <cell r="BK1193" t="str">
            <v/>
          </cell>
          <cell r="BL1193" t="str">
            <v/>
          </cell>
        </row>
        <row r="1194">
          <cell r="A1194" t="str">
            <v/>
          </cell>
          <cell r="F1194" t="str">
            <v/>
          </cell>
          <cell r="I1194" t="str">
            <v/>
          </cell>
          <cell r="J1194" t="str">
            <v/>
          </cell>
          <cell r="K1194" t="str">
            <v/>
          </cell>
          <cell r="T1194" t="str">
            <v>　</v>
          </cell>
          <cell r="W1194" t="str">
            <v>　</v>
          </cell>
          <cell r="Y1194" t="str">
            <v/>
          </cell>
          <cell r="BA1194" t="str">
            <v/>
          </cell>
          <cell r="BB1194" t="str">
            <v/>
          </cell>
          <cell r="BC1194" t="str">
            <v/>
          </cell>
          <cell r="BD1194" t="str">
            <v/>
          </cell>
          <cell r="BE1194" t="str">
            <v/>
          </cell>
          <cell r="BF1194" t="str">
            <v/>
          </cell>
          <cell r="BG1194" t="str">
            <v/>
          </cell>
          <cell r="BH1194" t="str">
            <v/>
          </cell>
          <cell r="BI1194" t="str">
            <v/>
          </cell>
          <cell r="BJ1194" t="str">
            <v/>
          </cell>
          <cell r="BK1194" t="str">
            <v/>
          </cell>
          <cell r="BL1194" t="str">
            <v/>
          </cell>
        </row>
        <row r="1195">
          <cell r="A1195" t="str">
            <v/>
          </cell>
          <cell r="F1195" t="str">
            <v/>
          </cell>
          <cell r="I1195" t="str">
            <v/>
          </cell>
          <cell r="J1195" t="str">
            <v/>
          </cell>
          <cell r="K1195" t="str">
            <v/>
          </cell>
          <cell r="T1195" t="str">
            <v>　</v>
          </cell>
          <cell r="W1195" t="str">
            <v>　</v>
          </cell>
          <cell r="Y1195" t="str">
            <v/>
          </cell>
          <cell r="BA1195" t="str">
            <v/>
          </cell>
          <cell r="BB1195" t="str">
            <v/>
          </cell>
          <cell r="BC1195" t="str">
            <v/>
          </cell>
          <cell r="BD1195" t="str">
            <v/>
          </cell>
          <cell r="BE1195" t="str">
            <v/>
          </cell>
          <cell r="BF1195" t="str">
            <v/>
          </cell>
          <cell r="BG1195" t="str">
            <v/>
          </cell>
          <cell r="BH1195" t="str">
            <v/>
          </cell>
          <cell r="BI1195" t="str">
            <v/>
          </cell>
          <cell r="BJ1195" t="str">
            <v/>
          </cell>
          <cell r="BK1195" t="str">
            <v/>
          </cell>
          <cell r="BL1195" t="str">
            <v/>
          </cell>
        </row>
        <row r="1196">
          <cell r="A1196" t="str">
            <v/>
          </cell>
          <cell r="F1196" t="str">
            <v/>
          </cell>
          <cell r="I1196" t="str">
            <v/>
          </cell>
          <cell r="J1196" t="str">
            <v/>
          </cell>
          <cell r="K1196" t="str">
            <v/>
          </cell>
          <cell r="T1196" t="str">
            <v>　</v>
          </cell>
          <cell r="W1196" t="str">
            <v>　</v>
          </cell>
          <cell r="Y1196" t="str">
            <v/>
          </cell>
          <cell r="BA1196" t="str">
            <v/>
          </cell>
          <cell r="BB1196" t="str">
            <v/>
          </cell>
          <cell r="BC1196" t="str">
            <v/>
          </cell>
          <cell r="BD1196" t="str">
            <v/>
          </cell>
          <cell r="BE1196" t="str">
            <v/>
          </cell>
          <cell r="BF1196" t="str">
            <v/>
          </cell>
          <cell r="BG1196" t="str">
            <v/>
          </cell>
          <cell r="BH1196" t="str">
            <v/>
          </cell>
          <cell r="BI1196" t="str">
            <v/>
          </cell>
          <cell r="BJ1196" t="str">
            <v/>
          </cell>
          <cell r="BK1196" t="str">
            <v/>
          </cell>
          <cell r="BL1196" t="str">
            <v/>
          </cell>
        </row>
        <row r="1197">
          <cell r="A1197" t="str">
            <v/>
          </cell>
          <cell r="F1197" t="str">
            <v/>
          </cell>
          <cell r="I1197" t="str">
            <v/>
          </cell>
          <cell r="J1197" t="str">
            <v/>
          </cell>
          <cell r="K1197" t="str">
            <v/>
          </cell>
          <cell r="T1197" t="str">
            <v>　</v>
          </cell>
          <cell r="W1197" t="str">
            <v>　</v>
          </cell>
          <cell r="Y1197" t="str">
            <v/>
          </cell>
          <cell r="BA1197" t="str">
            <v/>
          </cell>
          <cell r="BB1197" t="str">
            <v/>
          </cell>
          <cell r="BC1197" t="str">
            <v/>
          </cell>
          <cell r="BD1197" t="str">
            <v/>
          </cell>
          <cell r="BE1197" t="str">
            <v/>
          </cell>
          <cell r="BF1197" t="str">
            <v/>
          </cell>
          <cell r="BG1197" t="str">
            <v/>
          </cell>
          <cell r="BH1197" t="str">
            <v/>
          </cell>
          <cell r="BI1197" t="str">
            <v/>
          </cell>
          <cell r="BJ1197" t="str">
            <v/>
          </cell>
          <cell r="BK1197" t="str">
            <v/>
          </cell>
          <cell r="BL1197" t="str">
            <v/>
          </cell>
        </row>
        <row r="1198">
          <cell r="A1198" t="str">
            <v/>
          </cell>
          <cell r="F1198" t="str">
            <v/>
          </cell>
          <cell r="I1198" t="str">
            <v/>
          </cell>
          <cell r="J1198" t="str">
            <v/>
          </cell>
          <cell r="K1198" t="str">
            <v/>
          </cell>
          <cell r="T1198" t="str">
            <v>　</v>
          </cell>
          <cell r="W1198" t="str">
            <v>　</v>
          </cell>
          <cell r="Y1198" t="str">
            <v/>
          </cell>
          <cell r="BA1198" t="str">
            <v/>
          </cell>
          <cell r="BB1198" t="str">
            <v/>
          </cell>
          <cell r="BC1198" t="str">
            <v/>
          </cell>
          <cell r="BD1198" t="str">
            <v/>
          </cell>
          <cell r="BE1198" t="str">
            <v/>
          </cell>
          <cell r="BF1198" t="str">
            <v/>
          </cell>
          <cell r="BG1198" t="str">
            <v/>
          </cell>
          <cell r="BH1198" t="str">
            <v/>
          </cell>
          <cell r="BI1198" t="str">
            <v/>
          </cell>
          <cell r="BJ1198" t="str">
            <v/>
          </cell>
          <cell r="BK1198" t="str">
            <v/>
          </cell>
          <cell r="BL1198" t="str">
            <v/>
          </cell>
        </row>
        <row r="1199">
          <cell r="A1199" t="str">
            <v/>
          </cell>
          <cell r="F1199" t="str">
            <v/>
          </cell>
          <cell r="I1199" t="str">
            <v/>
          </cell>
          <cell r="J1199" t="str">
            <v/>
          </cell>
          <cell r="K1199" t="str">
            <v/>
          </cell>
          <cell r="T1199" t="str">
            <v>　</v>
          </cell>
          <cell r="W1199" t="str">
            <v>　</v>
          </cell>
          <cell r="Y1199" t="str">
            <v/>
          </cell>
          <cell r="BA1199" t="str">
            <v/>
          </cell>
          <cell r="BB1199" t="str">
            <v/>
          </cell>
          <cell r="BC1199" t="str">
            <v/>
          </cell>
          <cell r="BD1199" t="str">
            <v/>
          </cell>
          <cell r="BE1199" t="str">
            <v/>
          </cell>
          <cell r="BF1199" t="str">
            <v/>
          </cell>
          <cell r="BG1199" t="str">
            <v/>
          </cell>
          <cell r="BH1199" t="str">
            <v/>
          </cell>
          <cell r="BI1199" t="str">
            <v/>
          </cell>
          <cell r="BJ1199" t="str">
            <v/>
          </cell>
          <cell r="BK1199" t="str">
            <v/>
          </cell>
          <cell r="BL1199" t="str">
            <v/>
          </cell>
        </row>
        <row r="1200">
          <cell r="A1200" t="str">
            <v/>
          </cell>
          <cell r="F1200" t="str">
            <v/>
          </cell>
          <cell r="I1200" t="str">
            <v/>
          </cell>
          <cell r="J1200" t="str">
            <v/>
          </cell>
          <cell r="K1200" t="str">
            <v/>
          </cell>
          <cell r="T1200" t="str">
            <v>　</v>
          </cell>
          <cell r="W1200" t="str">
            <v>　</v>
          </cell>
          <cell r="Y1200" t="str">
            <v/>
          </cell>
          <cell r="BA1200" t="str">
            <v/>
          </cell>
          <cell r="BB1200" t="str">
            <v/>
          </cell>
          <cell r="BC1200" t="str">
            <v/>
          </cell>
          <cell r="BD1200" t="str">
            <v/>
          </cell>
          <cell r="BE1200" t="str">
            <v/>
          </cell>
          <cell r="BF1200" t="str">
            <v/>
          </cell>
          <cell r="BG1200" t="str">
            <v/>
          </cell>
          <cell r="BH1200" t="str">
            <v/>
          </cell>
          <cell r="BI1200" t="str">
            <v/>
          </cell>
          <cell r="BJ1200" t="str">
            <v/>
          </cell>
          <cell r="BK1200" t="str">
            <v/>
          </cell>
          <cell r="BL1200" t="str">
            <v/>
          </cell>
        </row>
        <row r="1201">
          <cell r="A1201" t="str">
            <v/>
          </cell>
          <cell r="F1201" t="str">
            <v/>
          </cell>
          <cell r="I1201" t="str">
            <v/>
          </cell>
          <cell r="J1201" t="str">
            <v/>
          </cell>
          <cell r="K1201" t="str">
            <v/>
          </cell>
          <cell r="T1201" t="str">
            <v>　</v>
          </cell>
          <cell r="W1201" t="str">
            <v>　</v>
          </cell>
          <cell r="Y1201" t="str">
            <v/>
          </cell>
          <cell r="BA1201" t="str">
            <v/>
          </cell>
          <cell r="BB1201" t="str">
            <v/>
          </cell>
          <cell r="BC1201" t="str">
            <v/>
          </cell>
          <cell r="BD1201" t="str">
            <v/>
          </cell>
          <cell r="BE1201" t="str">
            <v/>
          </cell>
          <cell r="BF1201" t="str">
            <v/>
          </cell>
          <cell r="BG1201" t="str">
            <v/>
          </cell>
          <cell r="BH1201" t="str">
            <v/>
          </cell>
          <cell r="BI1201" t="str">
            <v/>
          </cell>
          <cell r="BJ1201" t="str">
            <v/>
          </cell>
          <cell r="BK1201" t="str">
            <v/>
          </cell>
          <cell r="BL1201" t="str">
            <v/>
          </cell>
        </row>
        <row r="1202">
          <cell r="A1202" t="str">
            <v/>
          </cell>
          <cell r="F1202" t="str">
            <v/>
          </cell>
          <cell r="I1202" t="str">
            <v/>
          </cell>
          <cell r="J1202" t="str">
            <v/>
          </cell>
          <cell r="K1202" t="str">
            <v/>
          </cell>
          <cell r="T1202" t="str">
            <v>　</v>
          </cell>
          <cell r="W1202" t="str">
            <v>　</v>
          </cell>
          <cell r="Y1202" t="str">
            <v/>
          </cell>
          <cell r="BA1202" t="str">
            <v/>
          </cell>
          <cell r="BB1202" t="str">
            <v/>
          </cell>
          <cell r="BC1202" t="str">
            <v/>
          </cell>
          <cell r="BD1202" t="str">
            <v/>
          </cell>
          <cell r="BE1202" t="str">
            <v/>
          </cell>
          <cell r="BF1202" t="str">
            <v/>
          </cell>
          <cell r="BG1202" t="str">
            <v/>
          </cell>
          <cell r="BH1202" t="str">
            <v/>
          </cell>
          <cell r="BI1202" t="str">
            <v/>
          </cell>
          <cell r="BJ1202" t="str">
            <v/>
          </cell>
          <cell r="BK1202" t="str">
            <v/>
          </cell>
          <cell r="BL1202" t="str">
            <v/>
          </cell>
        </row>
        <row r="1203">
          <cell r="A1203" t="str">
            <v/>
          </cell>
          <cell r="F1203" t="str">
            <v/>
          </cell>
          <cell r="I1203" t="str">
            <v/>
          </cell>
          <cell r="J1203" t="str">
            <v/>
          </cell>
          <cell r="K1203" t="str">
            <v/>
          </cell>
          <cell r="T1203" t="str">
            <v>　</v>
          </cell>
          <cell r="W1203" t="str">
            <v>　</v>
          </cell>
          <cell r="Y1203" t="str">
            <v/>
          </cell>
          <cell r="BA1203" t="str">
            <v/>
          </cell>
          <cell r="BB1203" t="str">
            <v/>
          </cell>
          <cell r="BC1203" t="str">
            <v/>
          </cell>
          <cell r="BD1203" t="str">
            <v/>
          </cell>
          <cell r="BE1203" t="str">
            <v/>
          </cell>
          <cell r="BF1203" t="str">
            <v/>
          </cell>
          <cell r="BG1203" t="str">
            <v/>
          </cell>
          <cell r="BH1203" t="str">
            <v/>
          </cell>
          <cell r="BI1203" t="str">
            <v/>
          </cell>
          <cell r="BJ1203" t="str">
            <v/>
          </cell>
          <cell r="BK1203" t="str">
            <v/>
          </cell>
          <cell r="BL1203" t="str">
            <v/>
          </cell>
        </row>
        <row r="1204">
          <cell r="A1204" t="str">
            <v/>
          </cell>
          <cell r="F1204" t="str">
            <v/>
          </cell>
          <cell r="I1204" t="str">
            <v/>
          </cell>
          <cell r="J1204" t="str">
            <v/>
          </cell>
          <cell r="K1204" t="str">
            <v/>
          </cell>
          <cell r="T1204" t="str">
            <v>　</v>
          </cell>
          <cell r="W1204" t="str">
            <v>　</v>
          </cell>
          <cell r="Y1204" t="str">
            <v/>
          </cell>
          <cell r="BA1204" t="str">
            <v/>
          </cell>
          <cell r="BB1204" t="str">
            <v/>
          </cell>
          <cell r="BC1204" t="str">
            <v/>
          </cell>
          <cell r="BD1204" t="str">
            <v/>
          </cell>
          <cell r="BE1204" t="str">
            <v/>
          </cell>
          <cell r="BF1204" t="str">
            <v/>
          </cell>
          <cell r="BG1204" t="str">
            <v/>
          </cell>
          <cell r="BH1204" t="str">
            <v/>
          </cell>
          <cell r="BI1204" t="str">
            <v/>
          </cell>
          <cell r="BJ1204" t="str">
            <v/>
          </cell>
          <cell r="BK1204" t="str">
            <v/>
          </cell>
          <cell r="BL1204" t="str">
            <v/>
          </cell>
        </row>
        <row r="1205">
          <cell r="A1205" t="str">
            <v/>
          </cell>
          <cell r="F1205" t="str">
            <v/>
          </cell>
          <cell r="I1205" t="str">
            <v/>
          </cell>
          <cell r="J1205" t="str">
            <v/>
          </cell>
          <cell r="K1205" t="str">
            <v/>
          </cell>
          <cell r="T1205" t="str">
            <v>　</v>
          </cell>
          <cell r="W1205" t="str">
            <v>　</v>
          </cell>
          <cell r="Y1205" t="str">
            <v/>
          </cell>
          <cell r="BA1205" t="str">
            <v/>
          </cell>
          <cell r="BB1205" t="str">
            <v/>
          </cell>
          <cell r="BC1205" t="str">
            <v/>
          </cell>
          <cell r="BD1205" t="str">
            <v/>
          </cell>
          <cell r="BE1205" t="str">
            <v/>
          </cell>
          <cell r="BF1205" t="str">
            <v/>
          </cell>
          <cell r="BG1205" t="str">
            <v/>
          </cell>
          <cell r="BH1205" t="str">
            <v/>
          </cell>
          <cell r="BI1205" t="str">
            <v/>
          </cell>
          <cell r="BJ1205" t="str">
            <v/>
          </cell>
          <cell r="BK1205" t="str">
            <v/>
          </cell>
          <cell r="BL1205" t="str">
            <v/>
          </cell>
        </row>
        <row r="1206">
          <cell r="A1206" t="str">
            <v/>
          </cell>
          <cell r="F1206" t="str">
            <v/>
          </cell>
          <cell r="I1206" t="str">
            <v/>
          </cell>
          <cell r="J1206" t="str">
            <v/>
          </cell>
          <cell r="K1206" t="str">
            <v/>
          </cell>
          <cell r="T1206" t="str">
            <v>　</v>
          </cell>
          <cell r="W1206" t="str">
            <v>　</v>
          </cell>
          <cell r="Y1206" t="str">
            <v/>
          </cell>
          <cell r="BA1206" t="str">
            <v/>
          </cell>
          <cell r="BB1206" t="str">
            <v/>
          </cell>
          <cell r="BC1206" t="str">
            <v/>
          </cell>
          <cell r="BD1206" t="str">
            <v/>
          </cell>
          <cell r="BE1206" t="str">
            <v/>
          </cell>
          <cell r="BF1206" t="str">
            <v/>
          </cell>
          <cell r="BG1206" t="str">
            <v/>
          </cell>
          <cell r="BH1206" t="str">
            <v/>
          </cell>
          <cell r="BI1206" t="str">
            <v/>
          </cell>
          <cell r="BJ1206" t="str">
            <v/>
          </cell>
          <cell r="BK1206" t="str">
            <v/>
          </cell>
          <cell r="BL1206" t="str">
            <v/>
          </cell>
        </row>
        <row r="1207">
          <cell r="A1207" t="str">
            <v/>
          </cell>
          <cell r="F1207" t="str">
            <v/>
          </cell>
          <cell r="I1207" t="str">
            <v/>
          </cell>
          <cell r="J1207" t="str">
            <v/>
          </cell>
          <cell r="K1207" t="str">
            <v/>
          </cell>
          <cell r="T1207" t="str">
            <v>　</v>
          </cell>
          <cell r="W1207" t="str">
            <v>　</v>
          </cell>
          <cell r="Y1207" t="str">
            <v/>
          </cell>
          <cell r="BA1207" t="str">
            <v/>
          </cell>
          <cell r="BB1207" t="str">
            <v/>
          </cell>
          <cell r="BC1207" t="str">
            <v/>
          </cell>
          <cell r="BD1207" t="str">
            <v/>
          </cell>
          <cell r="BE1207" t="str">
            <v/>
          </cell>
          <cell r="BF1207" t="str">
            <v/>
          </cell>
          <cell r="BG1207" t="str">
            <v/>
          </cell>
          <cell r="BH1207" t="str">
            <v/>
          </cell>
          <cell r="BI1207" t="str">
            <v/>
          </cell>
          <cell r="BJ1207" t="str">
            <v/>
          </cell>
          <cell r="BK1207" t="str">
            <v/>
          </cell>
          <cell r="BL1207" t="str">
            <v/>
          </cell>
        </row>
        <row r="1208">
          <cell r="A1208" t="str">
            <v/>
          </cell>
          <cell r="F1208" t="str">
            <v/>
          </cell>
          <cell r="I1208" t="str">
            <v/>
          </cell>
          <cell r="J1208" t="str">
            <v/>
          </cell>
          <cell r="K1208" t="str">
            <v/>
          </cell>
          <cell r="T1208" t="str">
            <v>　</v>
          </cell>
          <cell r="W1208" t="str">
            <v>　</v>
          </cell>
          <cell r="Y1208" t="str">
            <v/>
          </cell>
          <cell r="BA1208" t="str">
            <v/>
          </cell>
          <cell r="BB1208" t="str">
            <v/>
          </cell>
          <cell r="BC1208" t="str">
            <v/>
          </cell>
          <cell r="BD1208" t="str">
            <v/>
          </cell>
          <cell r="BE1208" t="str">
            <v/>
          </cell>
          <cell r="BF1208" t="str">
            <v/>
          </cell>
          <cell r="BG1208" t="str">
            <v/>
          </cell>
          <cell r="BH1208" t="str">
            <v/>
          </cell>
          <cell r="BI1208" t="str">
            <v/>
          </cell>
          <cell r="BJ1208" t="str">
            <v/>
          </cell>
          <cell r="BK1208" t="str">
            <v/>
          </cell>
          <cell r="BL1208" t="str">
            <v/>
          </cell>
        </row>
        <row r="1209">
          <cell r="A1209" t="str">
            <v/>
          </cell>
          <cell r="F1209" t="str">
            <v/>
          </cell>
          <cell r="I1209" t="str">
            <v/>
          </cell>
          <cell r="J1209" t="str">
            <v/>
          </cell>
          <cell r="K1209" t="str">
            <v/>
          </cell>
          <cell r="T1209" t="str">
            <v>　</v>
          </cell>
          <cell r="W1209" t="str">
            <v>　</v>
          </cell>
          <cell r="Y1209" t="str">
            <v/>
          </cell>
          <cell r="BA1209" t="str">
            <v/>
          </cell>
          <cell r="BB1209" t="str">
            <v/>
          </cell>
          <cell r="BC1209" t="str">
            <v/>
          </cell>
          <cell r="BD1209" t="str">
            <v/>
          </cell>
          <cell r="BE1209" t="str">
            <v/>
          </cell>
          <cell r="BF1209" t="str">
            <v/>
          </cell>
          <cell r="BG1209" t="str">
            <v/>
          </cell>
          <cell r="BH1209" t="str">
            <v/>
          </cell>
          <cell r="BI1209" t="str">
            <v/>
          </cell>
          <cell r="BJ1209" t="str">
            <v/>
          </cell>
          <cell r="BK1209" t="str">
            <v/>
          </cell>
          <cell r="BL1209" t="str">
            <v/>
          </cell>
        </row>
        <row r="1210">
          <cell r="A1210" t="str">
            <v/>
          </cell>
          <cell r="F1210" t="str">
            <v/>
          </cell>
          <cell r="I1210" t="str">
            <v/>
          </cell>
          <cell r="J1210" t="str">
            <v/>
          </cell>
          <cell r="K1210" t="str">
            <v/>
          </cell>
          <cell r="T1210" t="str">
            <v>　</v>
          </cell>
          <cell r="W1210" t="str">
            <v>　</v>
          </cell>
          <cell r="Y1210" t="str">
            <v/>
          </cell>
          <cell r="BA1210" t="str">
            <v/>
          </cell>
          <cell r="BB1210" t="str">
            <v/>
          </cell>
          <cell r="BC1210" t="str">
            <v/>
          </cell>
          <cell r="BD1210" t="str">
            <v/>
          </cell>
          <cell r="BE1210" t="str">
            <v/>
          </cell>
          <cell r="BF1210" t="str">
            <v/>
          </cell>
          <cell r="BG1210" t="str">
            <v/>
          </cell>
          <cell r="BH1210" t="str">
            <v/>
          </cell>
          <cell r="BI1210" t="str">
            <v/>
          </cell>
          <cell r="BJ1210" t="str">
            <v/>
          </cell>
          <cell r="BK1210" t="str">
            <v/>
          </cell>
          <cell r="BL1210" t="str">
            <v/>
          </cell>
        </row>
        <row r="1211">
          <cell r="A1211" t="str">
            <v/>
          </cell>
          <cell r="F1211" t="str">
            <v/>
          </cell>
          <cell r="I1211" t="str">
            <v/>
          </cell>
          <cell r="J1211" t="str">
            <v/>
          </cell>
          <cell r="K1211" t="str">
            <v/>
          </cell>
          <cell r="T1211" t="str">
            <v>　</v>
          </cell>
          <cell r="W1211" t="str">
            <v>　</v>
          </cell>
          <cell r="Y1211" t="str">
            <v/>
          </cell>
          <cell r="BA1211" t="str">
            <v/>
          </cell>
          <cell r="BB1211" t="str">
            <v/>
          </cell>
          <cell r="BC1211" t="str">
            <v/>
          </cell>
          <cell r="BD1211" t="str">
            <v/>
          </cell>
          <cell r="BE1211" t="str">
            <v/>
          </cell>
          <cell r="BF1211" t="str">
            <v/>
          </cell>
          <cell r="BG1211" t="str">
            <v/>
          </cell>
          <cell r="BH1211" t="str">
            <v/>
          </cell>
          <cell r="BI1211" t="str">
            <v/>
          </cell>
          <cell r="BJ1211" t="str">
            <v/>
          </cell>
          <cell r="BK1211" t="str">
            <v/>
          </cell>
          <cell r="BL1211" t="str">
            <v/>
          </cell>
        </row>
        <row r="1212">
          <cell r="A1212" t="str">
            <v/>
          </cell>
          <cell r="F1212" t="str">
            <v/>
          </cell>
          <cell r="I1212" t="str">
            <v/>
          </cell>
          <cell r="J1212" t="str">
            <v/>
          </cell>
          <cell r="K1212" t="str">
            <v/>
          </cell>
          <cell r="T1212" t="str">
            <v>　</v>
          </cell>
          <cell r="W1212" t="str">
            <v>　</v>
          </cell>
          <cell r="Y1212" t="str">
            <v/>
          </cell>
          <cell r="BA1212" t="str">
            <v/>
          </cell>
          <cell r="BB1212" t="str">
            <v/>
          </cell>
          <cell r="BC1212" t="str">
            <v/>
          </cell>
          <cell r="BD1212" t="str">
            <v/>
          </cell>
          <cell r="BE1212" t="str">
            <v/>
          </cell>
          <cell r="BF1212" t="str">
            <v/>
          </cell>
          <cell r="BG1212" t="str">
            <v/>
          </cell>
          <cell r="BH1212" t="str">
            <v/>
          </cell>
          <cell r="BI1212" t="str">
            <v/>
          </cell>
          <cell r="BJ1212" t="str">
            <v/>
          </cell>
          <cell r="BK1212" t="str">
            <v/>
          </cell>
          <cell r="BL1212" t="str">
            <v/>
          </cell>
        </row>
        <row r="1213">
          <cell r="A1213" t="str">
            <v/>
          </cell>
          <cell r="F1213" t="str">
            <v/>
          </cell>
          <cell r="I1213" t="str">
            <v/>
          </cell>
          <cell r="J1213" t="str">
            <v/>
          </cell>
          <cell r="K1213" t="str">
            <v/>
          </cell>
          <cell r="T1213" t="str">
            <v>　</v>
          </cell>
          <cell r="W1213" t="str">
            <v>　</v>
          </cell>
          <cell r="Y1213" t="str">
            <v/>
          </cell>
          <cell r="BA1213" t="str">
            <v/>
          </cell>
          <cell r="BB1213" t="str">
            <v/>
          </cell>
          <cell r="BC1213" t="str">
            <v/>
          </cell>
          <cell r="BD1213" t="str">
            <v/>
          </cell>
          <cell r="BE1213" t="str">
            <v/>
          </cell>
          <cell r="BF1213" t="str">
            <v/>
          </cell>
          <cell r="BG1213" t="str">
            <v/>
          </cell>
          <cell r="BH1213" t="str">
            <v/>
          </cell>
          <cell r="BI1213" t="str">
            <v/>
          </cell>
          <cell r="BJ1213" t="str">
            <v/>
          </cell>
          <cell r="BK1213" t="str">
            <v/>
          </cell>
          <cell r="BL1213" t="str">
            <v/>
          </cell>
        </row>
        <row r="1214">
          <cell r="A1214" t="str">
            <v/>
          </cell>
          <cell r="F1214" t="str">
            <v/>
          </cell>
          <cell r="I1214" t="str">
            <v/>
          </cell>
          <cell r="J1214" t="str">
            <v/>
          </cell>
          <cell r="K1214" t="str">
            <v/>
          </cell>
          <cell r="T1214" t="str">
            <v>　</v>
          </cell>
          <cell r="W1214" t="str">
            <v>　</v>
          </cell>
          <cell r="Y1214" t="str">
            <v/>
          </cell>
          <cell r="BA1214" t="str">
            <v/>
          </cell>
          <cell r="BB1214" t="str">
            <v/>
          </cell>
          <cell r="BC1214" t="str">
            <v/>
          </cell>
          <cell r="BD1214" t="str">
            <v/>
          </cell>
          <cell r="BE1214" t="str">
            <v/>
          </cell>
          <cell r="BF1214" t="str">
            <v/>
          </cell>
          <cell r="BG1214" t="str">
            <v/>
          </cell>
          <cell r="BH1214" t="str">
            <v/>
          </cell>
          <cell r="BI1214" t="str">
            <v/>
          </cell>
          <cell r="BJ1214" t="str">
            <v/>
          </cell>
          <cell r="BK1214" t="str">
            <v/>
          </cell>
          <cell r="BL1214" t="str">
            <v/>
          </cell>
        </row>
        <row r="1215">
          <cell r="A1215" t="str">
            <v/>
          </cell>
          <cell r="F1215" t="str">
            <v/>
          </cell>
          <cell r="I1215" t="str">
            <v/>
          </cell>
          <cell r="J1215" t="str">
            <v/>
          </cell>
          <cell r="K1215" t="str">
            <v/>
          </cell>
          <cell r="T1215" t="str">
            <v>　</v>
          </cell>
          <cell r="W1215" t="str">
            <v>　</v>
          </cell>
          <cell r="Y1215" t="str">
            <v/>
          </cell>
          <cell r="BA1215" t="str">
            <v/>
          </cell>
          <cell r="BB1215" t="str">
            <v/>
          </cell>
          <cell r="BC1215" t="str">
            <v/>
          </cell>
          <cell r="BD1215" t="str">
            <v/>
          </cell>
          <cell r="BE1215" t="str">
            <v/>
          </cell>
          <cell r="BF1215" t="str">
            <v/>
          </cell>
          <cell r="BG1215" t="str">
            <v/>
          </cell>
          <cell r="BH1215" t="str">
            <v/>
          </cell>
          <cell r="BI1215" t="str">
            <v/>
          </cell>
          <cell r="BJ1215" t="str">
            <v/>
          </cell>
          <cell r="BK1215" t="str">
            <v/>
          </cell>
          <cell r="BL1215" t="str">
            <v/>
          </cell>
        </row>
        <row r="1216">
          <cell r="A1216" t="str">
            <v/>
          </cell>
          <cell r="F1216" t="str">
            <v/>
          </cell>
          <cell r="I1216" t="str">
            <v/>
          </cell>
          <cell r="J1216" t="str">
            <v/>
          </cell>
          <cell r="K1216" t="str">
            <v/>
          </cell>
          <cell r="T1216" t="str">
            <v>　</v>
          </cell>
          <cell r="W1216" t="str">
            <v>　</v>
          </cell>
          <cell r="Y1216" t="str">
            <v/>
          </cell>
          <cell r="BA1216" t="str">
            <v/>
          </cell>
          <cell r="BB1216" t="str">
            <v/>
          </cell>
          <cell r="BC1216" t="str">
            <v/>
          </cell>
          <cell r="BD1216" t="str">
            <v/>
          </cell>
          <cell r="BE1216" t="str">
            <v/>
          </cell>
          <cell r="BF1216" t="str">
            <v/>
          </cell>
          <cell r="BG1216" t="str">
            <v/>
          </cell>
          <cell r="BH1216" t="str">
            <v/>
          </cell>
          <cell r="BI1216" t="str">
            <v/>
          </cell>
          <cell r="BJ1216" t="str">
            <v/>
          </cell>
          <cell r="BK1216" t="str">
            <v/>
          </cell>
          <cell r="BL1216" t="str">
            <v/>
          </cell>
        </row>
        <row r="1217">
          <cell r="A1217" t="str">
            <v/>
          </cell>
          <cell r="F1217" t="str">
            <v/>
          </cell>
          <cell r="I1217" t="str">
            <v/>
          </cell>
          <cell r="J1217" t="str">
            <v/>
          </cell>
          <cell r="K1217" t="str">
            <v/>
          </cell>
          <cell r="T1217" t="str">
            <v>　</v>
          </cell>
          <cell r="W1217" t="str">
            <v>　</v>
          </cell>
          <cell r="Y1217" t="str">
            <v/>
          </cell>
          <cell r="BA1217" t="str">
            <v/>
          </cell>
          <cell r="BB1217" t="str">
            <v/>
          </cell>
          <cell r="BC1217" t="str">
            <v/>
          </cell>
          <cell r="BD1217" t="str">
            <v/>
          </cell>
          <cell r="BE1217" t="str">
            <v/>
          </cell>
          <cell r="BF1217" t="str">
            <v/>
          </cell>
          <cell r="BG1217" t="str">
            <v/>
          </cell>
          <cell r="BH1217" t="str">
            <v/>
          </cell>
          <cell r="BI1217" t="str">
            <v/>
          </cell>
          <cell r="BJ1217" t="str">
            <v/>
          </cell>
          <cell r="BK1217" t="str">
            <v/>
          </cell>
          <cell r="BL1217" t="str">
            <v/>
          </cell>
        </row>
        <row r="1218">
          <cell r="A1218" t="str">
            <v/>
          </cell>
          <cell r="F1218" t="str">
            <v/>
          </cell>
          <cell r="I1218" t="str">
            <v/>
          </cell>
          <cell r="J1218" t="str">
            <v/>
          </cell>
          <cell r="K1218" t="str">
            <v/>
          </cell>
          <cell r="T1218" t="str">
            <v>　</v>
          </cell>
          <cell r="W1218" t="str">
            <v>　</v>
          </cell>
          <cell r="Y1218" t="str">
            <v/>
          </cell>
          <cell r="BA1218" t="str">
            <v/>
          </cell>
          <cell r="BB1218" t="str">
            <v/>
          </cell>
          <cell r="BC1218" t="str">
            <v/>
          </cell>
          <cell r="BD1218" t="str">
            <v/>
          </cell>
          <cell r="BE1218" t="str">
            <v/>
          </cell>
          <cell r="BF1218" t="str">
            <v/>
          </cell>
          <cell r="BG1218" t="str">
            <v/>
          </cell>
          <cell r="BH1218" t="str">
            <v/>
          </cell>
          <cell r="BI1218" t="str">
            <v/>
          </cell>
          <cell r="BJ1218" t="str">
            <v/>
          </cell>
          <cell r="BK1218" t="str">
            <v/>
          </cell>
          <cell r="BL1218" t="str">
            <v/>
          </cell>
        </row>
        <row r="1219">
          <cell r="A1219" t="str">
            <v/>
          </cell>
          <cell r="F1219" t="str">
            <v/>
          </cell>
          <cell r="I1219" t="str">
            <v/>
          </cell>
          <cell r="J1219" t="str">
            <v/>
          </cell>
          <cell r="K1219" t="str">
            <v/>
          </cell>
          <cell r="T1219" t="str">
            <v>　</v>
          </cell>
          <cell r="W1219" t="str">
            <v>　</v>
          </cell>
          <cell r="Y1219" t="str">
            <v/>
          </cell>
          <cell r="BA1219" t="str">
            <v/>
          </cell>
          <cell r="BB1219" t="str">
            <v/>
          </cell>
          <cell r="BC1219" t="str">
            <v/>
          </cell>
          <cell r="BD1219" t="str">
            <v/>
          </cell>
          <cell r="BE1219" t="str">
            <v/>
          </cell>
          <cell r="BF1219" t="str">
            <v/>
          </cell>
          <cell r="BG1219" t="str">
            <v/>
          </cell>
          <cell r="BH1219" t="str">
            <v/>
          </cell>
          <cell r="BI1219" t="str">
            <v/>
          </cell>
          <cell r="BJ1219" t="str">
            <v/>
          </cell>
          <cell r="BK1219" t="str">
            <v/>
          </cell>
          <cell r="BL1219" t="str">
            <v/>
          </cell>
        </row>
        <row r="1220">
          <cell r="A1220" t="str">
            <v/>
          </cell>
          <cell r="F1220" t="str">
            <v/>
          </cell>
          <cell r="I1220" t="str">
            <v/>
          </cell>
          <cell r="J1220" t="str">
            <v/>
          </cell>
          <cell r="K1220" t="str">
            <v/>
          </cell>
          <cell r="T1220" t="str">
            <v>　</v>
          </cell>
          <cell r="W1220" t="str">
            <v>　</v>
          </cell>
          <cell r="Y1220" t="str">
            <v/>
          </cell>
          <cell r="BA1220" t="str">
            <v/>
          </cell>
          <cell r="BB1220" t="str">
            <v/>
          </cell>
          <cell r="BC1220" t="str">
            <v/>
          </cell>
          <cell r="BD1220" t="str">
            <v/>
          </cell>
          <cell r="BE1220" t="str">
            <v/>
          </cell>
          <cell r="BF1220" t="str">
            <v/>
          </cell>
          <cell r="BG1220" t="str">
            <v/>
          </cell>
          <cell r="BH1220" t="str">
            <v/>
          </cell>
          <cell r="BI1220" t="str">
            <v/>
          </cell>
          <cell r="BJ1220" t="str">
            <v/>
          </cell>
          <cell r="BK1220" t="str">
            <v/>
          </cell>
          <cell r="BL1220" t="str">
            <v/>
          </cell>
        </row>
        <row r="1221">
          <cell r="A1221" t="str">
            <v/>
          </cell>
          <cell r="F1221" t="str">
            <v/>
          </cell>
          <cell r="I1221" t="str">
            <v/>
          </cell>
          <cell r="J1221" t="str">
            <v/>
          </cell>
          <cell r="K1221" t="str">
            <v/>
          </cell>
          <cell r="T1221" t="str">
            <v>　</v>
          </cell>
          <cell r="W1221" t="str">
            <v>　</v>
          </cell>
          <cell r="Y1221" t="str">
            <v/>
          </cell>
          <cell r="BA1221" t="str">
            <v/>
          </cell>
          <cell r="BB1221" t="str">
            <v/>
          </cell>
          <cell r="BC1221" t="str">
            <v/>
          </cell>
          <cell r="BD1221" t="str">
            <v/>
          </cell>
          <cell r="BE1221" t="str">
            <v/>
          </cell>
          <cell r="BF1221" t="str">
            <v/>
          </cell>
          <cell r="BG1221" t="str">
            <v/>
          </cell>
          <cell r="BH1221" t="str">
            <v/>
          </cell>
          <cell r="BI1221" t="str">
            <v/>
          </cell>
          <cell r="BJ1221" t="str">
            <v/>
          </cell>
          <cell r="BK1221" t="str">
            <v/>
          </cell>
          <cell r="BL1221" t="str">
            <v/>
          </cell>
        </row>
        <row r="1222">
          <cell r="A1222" t="str">
            <v/>
          </cell>
          <cell r="F1222" t="str">
            <v/>
          </cell>
          <cell r="I1222" t="str">
            <v/>
          </cell>
          <cell r="J1222" t="str">
            <v/>
          </cell>
          <cell r="K1222" t="str">
            <v/>
          </cell>
          <cell r="T1222" t="str">
            <v>　</v>
          </cell>
          <cell r="W1222" t="str">
            <v>　</v>
          </cell>
          <cell r="Y1222" t="str">
            <v/>
          </cell>
          <cell r="BA1222" t="str">
            <v/>
          </cell>
          <cell r="BB1222" t="str">
            <v/>
          </cell>
          <cell r="BC1222" t="str">
            <v/>
          </cell>
          <cell r="BD1222" t="str">
            <v/>
          </cell>
          <cell r="BE1222" t="str">
            <v/>
          </cell>
          <cell r="BF1222" t="str">
            <v/>
          </cell>
          <cell r="BG1222" t="str">
            <v/>
          </cell>
          <cell r="BH1222" t="str">
            <v/>
          </cell>
          <cell r="BI1222" t="str">
            <v/>
          </cell>
          <cell r="BJ1222" t="str">
            <v/>
          </cell>
          <cell r="BK1222" t="str">
            <v/>
          </cell>
          <cell r="BL1222" t="str">
            <v/>
          </cell>
        </row>
        <row r="1223">
          <cell r="A1223" t="str">
            <v/>
          </cell>
          <cell r="F1223" t="str">
            <v/>
          </cell>
          <cell r="I1223" t="str">
            <v/>
          </cell>
          <cell r="J1223" t="str">
            <v/>
          </cell>
          <cell r="K1223" t="str">
            <v/>
          </cell>
          <cell r="T1223" t="str">
            <v>　</v>
          </cell>
          <cell r="W1223" t="str">
            <v>　</v>
          </cell>
          <cell r="Y1223" t="str">
            <v/>
          </cell>
          <cell r="BA1223" t="str">
            <v/>
          </cell>
          <cell r="BB1223" t="str">
            <v/>
          </cell>
          <cell r="BC1223" t="str">
            <v/>
          </cell>
          <cell r="BD1223" t="str">
            <v/>
          </cell>
          <cell r="BE1223" t="str">
            <v/>
          </cell>
          <cell r="BF1223" t="str">
            <v/>
          </cell>
          <cell r="BG1223" t="str">
            <v/>
          </cell>
          <cell r="BH1223" t="str">
            <v/>
          </cell>
          <cell r="BI1223" t="str">
            <v/>
          </cell>
          <cell r="BJ1223" t="str">
            <v/>
          </cell>
          <cell r="BK1223" t="str">
            <v/>
          </cell>
          <cell r="BL1223" t="str">
            <v/>
          </cell>
        </row>
        <row r="1224">
          <cell r="A1224" t="str">
            <v/>
          </cell>
          <cell r="F1224" t="str">
            <v/>
          </cell>
          <cell r="I1224" t="str">
            <v/>
          </cell>
          <cell r="J1224" t="str">
            <v/>
          </cell>
          <cell r="K1224" t="str">
            <v/>
          </cell>
          <cell r="T1224" t="str">
            <v>　</v>
          </cell>
          <cell r="W1224" t="str">
            <v>　</v>
          </cell>
          <cell r="Y1224" t="str">
            <v/>
          </cell>
          <cell r="BA1224" t="str">
            <v/>
          </cell>
          <cell r="BB1224" t="str">
            <v/>
          </cell>
          <cell r="BC1224" t="str">
            <v/>
          </cell>
          <cell r="BD1224" t="str">
            <v/>
          </cell>
          <cell r="BE1224" t="str">
            <v/>
          </cell>
          <cell r="BF1224" t="str">
            <v/>
          </cell>
          <cell r="BG1224" t="str">
            <v/>
          </cell>
          <cell r="BH1224" t="str">
            <v/>
          </cell>
          <cell r="BI1224" t="str">
            <v/>
          </cell>
          <cell r="BJ1224" t="str">
            <v/>
          </cell>
          <cell r="BK1224" t="str">
            <v/>
          </cell>
          <cell r="BL1224" t="str">
            <v/>
          </cell>
        </row>
        <row r="1225">
          <cell r="A1225" t="str">
            <v/>
          </cell>
          <cell r="F1225" t="str">
            <v/>
          </cell>
          <cell r="I1225" t="str">
            <v/>
          </cell>
          <cell r="J1225" t="str">
            <v/>
          </cell>
          <cell r="K1225" t="str">
            <v/>
          </cell>
          <cell r="T1225" t="str">
            <v>　</v>
          </cell>
          <cell r="W1225" t="str">
            <v>　</v>
          </cell>
          <cell r="Y1225" t="str">
            <v/>
          </cell>
          <cell r="BA1225" t="str">
            <v/>
          </cell>
          <cell r="BB1225" t="str">
            <v/>
          </cell>
          <cell r="BC1225" t="str">
            <v/>
          </cell>
          <cell r="BD1225" t="str">
            <v/>
          </cell>
          <cell r="BE1225" t="str">
            <v/>
          </cell>
          <cell r="BF1225" t="str">
            <v/>
          </cell>
          <cell r="BG1225" t="str">
            <v/>
          </cell>
          <cell r="BH1225" t="str">
            <v/>
          </cell>
          <cell r="BI1225" t="str">
            <v/>
          </cell>
          <cell r="BJ1225" t="str">
            <v/>
          </cell>
          <cell r="BK1225" t="str">
            <v/>
          </cell>
          <cell r="BL1225" t="str">
            <v/>
          </cell>
        </row>
        <row r="1226">
          <cell r="A1226" t="str">
            <v/>
          </cell>
          <cell r="F1226" t="str">
            <v/>
          </cell>
          <cell r="I1226" t="str">
            <v/>
          </cell>
          <cell r="J1226" t="str">
            <v/>
          </cell>
          <cell r="K1226" t="str">
            <v/>
          </cell>
          <cell r="T1226" t="str">
            <v>　</v>
          </cell>
          <cell r="W1226" t="str">
            <v>　</v>
          </cell>
          <cell r="Y1226" t="str">
            <v/>
          </cell>
          <cell r="BA1226" t="str">
            <v/>
          </cell>
          <cell r="BB1226" t="str">
            <v/>
          </cell>
          <cell r="BC1226" t="str">
            <v/>
          </cell>
          <cell r="BD1226" t="str">
            <v/>
          </cell>
          <cell r="BE1226" t="str">
            <v/>
          </cell>
          <cell r="BF1226" t="str">
            <v/>
          </cell>
          <cell r="BG1226" t="str">
            <v/>
          </cell>
          <cell r="BH1226" t="str">
            <v/>
          </cell>
          <cell r="BI1226" t="str">
            <v/>
          </cell>
          <cell r="BJ1226" t="str">
            <v/>
          </cell>
          <cell r="BK1226" t="str">
            <v/>
          </cell>
          <cell r="BL1226" t="str">
            <v/>
          </cell>
        </row>
        <row r="1227">
          <cell r="A1227" t="str">
            <v/>
          </cell>
          <cell r="F1227" t="str">
            <v/>
          </cell>
          <cell r="I1227" t="str">
            <v/>
          </cell>
          <cell r="J1227" t="str">
            <v/>
          </cell>
          <cell r="K1227" t="str">
            <v/>
          </cell>
          <cell r="T1227" t="str">
            <v>　</v>
          </cell>
          <cell r="W1227" t="str">
            <v>　</v>
          </cell>
          <cell r="Y1227" t="str">
            <v/>
          </cell>
          <cell r="BA1227" t="str">
            <v/>
          </cell>
          <cell r="BB1227" t="str">
            <v/>
          </cell>
          <cell r="BC1227" t="str">
            <v/>
          </cell>
          <cell r="BD1227" t="str">
            <v/>
          </cell>
          <cell r="BE1227" t="str">
            <v/>
          </cell>
          <cell r="BF1227" t="str">
            <v/>
          </cell>
          <cell r="BG1227" t="str">
            <v/>
          </cell>
          <cell r="BH1227" t="str">
            <v/>
          </cell>
          <cell r="BI1227" t="str">
            <v/>
          </cell>
          <cell r="BJ1227" t="str">
            <v/>
          </cell>
          <cell r="BK1227" t="str">
            <v/>
          </cell>
          <cell r="BL1227" t="str">
            <v/>
          </cell>
        </row>
        <row r="1228">
          <cell r="A1228" t="str">
            <v/>
          </cell>
          <cell r="F1228" t="str">
            <v/>
          </cell>
          <cell r="I1228" t="str">
            <v/>
          </cell>
          <cell r="J1228" t="str">
            <v/>
          </cell>
          <cell r="K1228" t="str">
            <v/>
          </cell>
          <cell r="T1228" t="str">
            <v>　</v>
          </cell>
          <cell r="W1228" t="str">
            <v>　</v>
          </cell>
          <cell r="Y1228" t="str">
            <v/>
          </cell>
          <cell r="BA1228" t="str">
            <v/>
          </cell>
          <cell r="BB1228" t="str">
            <v/>
          </cell>
          <cell r="BC1228" t="str">
            <v/>
          </cell>
          <cell r="BD1228" t="str">
            <v/>
          </cell>
          <cell r="BE1228" t="str">
            <v/>
          </cell>
          <cell r="BF1228" t="str">
            <v/>
          </cell>
          <cell r="BG1228" t="str">
            <v/>
          </cell>
          <cell r="BH1228" t="str">
            <v/>
          </cell>
          <cell r="BI1228" t="str">
            <v/>
          </cell>
          <cell r="BJ1228" t="str">
            <v/>
          </cell>
          <cell r="BK1228" t="str">
            <v/>
          </cell>
          <cell r="BL1228" t="str">
            <v/>
          </cell>
        </row>
        <row r="1229">
          <cell r="A1229" t="str">
            <v/>
          </cell>
          <cell r="F1229" t="str">
            <v/>
          </cell>
          <cell r="I1229" t="str">
            <v/>
          </cell>
          <cell r="J1229" t="str">
            <v/>
          </cell>
          <cell r="K1229" t="str">
            <v/>
          </cell>
          <cell r="T1229" t="str">
            <v>　</v>
          </cell>
          <cell r="W1229" t="str">
            <v>　</v>
          </cell>
          <cell r="Y1229" t="str">
            <v/>
          </cell>
          <cell r="BA1229" t="str">
            <v/>
          </cell>
          <cell r="BB1229" t="str">
            <v/>
          </cell>
          <cell r="BC1229" t="str">
            <v/>
          </cell>
          <cell r="BD1229" t="str">
            <v/>
          </cell>
          <cell r="BE1229" t="str">
            <v/>
          </cell>
          <cell r="BF1229" t="str">
            <v/>
          </cell>
          <cell r="BG1229" t="str">
            <v/>
          </cell>
          <cell r="BH1229" t="str">
            <v/>
          </cell>
          <cell r="BI1229" t="str">
            <v/>
          </cell>
          <cell r="BJ1229" t="str">
            <v/>
          </cell>
          <cell r="BK1229" t="str">
            <v/>
          </cell>
          <cell r="BL1229" t="str">
            <v/>
          </cell>
        </row>
        <row r="1230">
          <cell r="A1230" t="str">
            <v/>
          </cell>
          <cell r="F1230" t="str">
            <v/>
          </cell>
          <cell r="I1230" t="str">
            <v/>
          </cell>
          <cell r="J1230" t="str">
            <v/>
          </cell>
          <cell r="K1230" t="str">
            <v/>
          </cell>
          <cell r="T1230" t="str">
            <v>　</v>
          </cell>
          <cell r="W1230" t="str">
            <v>　</v>
          </cell>
          <cell r="Y1230" t="str">
            <v/>
          </cell>
          <cell r="BA1230" t="str">
            <v/>
          </cell>
          <cell r="BB1230" t="str">
            <v/>
          </cell>
          <cell r="BC1230" t="str">
            <v/>
          </cell>
          <cell r="BD1230" t="str">
            <v/>
          </cell>
          <cell r="BE1230" t="str">
            <v/>
          </cell>
          <cell r="BF1230" t="str">
            <v/>
          </cell>
          <cell r="BG1230" t="str">
            <v/>
          </cell>
          <cell r="BH1230" t="str">
            <v/>
          </cell>
          <cell r="BI1230" t="str">
            <v/>
          </cell>
          <cell r="BJ1230" t="str">
            <v/>
          </cell>
          <cell r="BK1230" t="str">
            <v/>
          </cell>
          <cell r="BL1230" t="str">
            <v/>
          </cell>
        </row>
        <row r="1231">
          <cell r="A1231" t="str">
            <v/>
          </cell>
          <cell r="F1231" t="str">
            <v/>
          </cell>
          <cell r="I1231" t="str">
            <v/>
          </cell>
          <cell r="J1231" t="str">
            <v/>
          </cell>
          <cell r="K1231" t="str">
            <v/>
          </cell>
          <cell r="T1231" t="str">
            <v>　</v>
          </cell>
          <cell r="W1231" t="str">
            <v>　</v>
          </cell>
          <cell r="Y1231" t="str">
            <v/>
          </cell>
          <cell r="BA1231" t="str">
            <v/>
          </cell>
          <cell r="BB1231" t="str">
            <v/>
          </cell>
          <cell r="BC1231" t="str">
            <v/>
          </cell>
          <cell r="BD1231" t="str">
            <v/>
          </cell>
          <cell r="BE1231" t="str">
            <v/>
          </cell>
          <cell r="BF1231" t="str">
            <v/>
          </cell>
          <cell r="BG1231" t="str">
            <v/>
          </cell>
          <cell r="BH1231" t="str">
            <v/>
          </cell>
          <cell r="BI1231" t="str">
            <v/>
          </cell>
          <cell r="BJ1231" t="str">
            <v/>
          </cell>
          <cell r="BK1231" t="str">
            <v/>
          </cell>
          <cell r="BL1231" t="str">
            <v/>
          </cell>
        </row>
        <row r="1232">
          <cell r="A1232" t="str">
            <v/>
          </cell>
          <cell r="F1232" t="str">
            <v/>
          </cell>
          <cell r="I1232" t="str">
            <v/>
          </cell>
          <cell r="J1232" t="str">
            <v/>
          </cell>
          <cell r="K1232" t="str">
            <v/>
          </cell>
          <cell r="T1232" t="str">
            <v>　</v>
          </cell>
          <cell r="W1232" t="str">
            <v>　</v>
          </cell>
          <cell r="Y1232" t="str">
            <v/>
          </cell>
          <cell r="BA1232" t="str">
            <v/>
          </cell>
          <cell r="BB1232" t="str">
            <v/>
          </cell>
          <cell r="BC1232" t="str">
            <v/>
          </cell>
          <cell r="BD1232" t="str">
            <v/>
          </cell>
          <cell r="BE1232" t="str">
            <v/>
          </cell>
          <cell r="BF1232" t="str">
            <v/>
          </cell>
          <cell r="BG1232" t="str">
            <v/>
          </cell>
          <cell r="BH1232" t="str">
            <v/>
          </cell>
          <cell r="BI1232" t="str">
            <v/>
          </cell>
          <cell r="BJ1232" t="str">
            <v/>
          </cell>
          <cell r="BK1232" t="str">
            <v/>
          </cell>
          <cell r="BL1232" t="str">
            <v/>
          </cell>
        </row>
        <row r="1233">
          <cell r="A1233" t="str">
            <v/>
          </cell>
          <cell r="F1233" t="str">
            <v/>
          </cell>
          <cell r="I1233" t="str">
            <v/>
          </cell>
          <cell r="J1233" t="str">
            <v/>
          </cell>
          <cell r="K1233" t="str">
            <v/>
          </cell>
          <cell r="T1233" t="str">
            <v>　</v>
          </cell>
          <cell r="W1233" t="str">
            <v>　</v>
          </cell>
          <cell r="Y1233" t="str">
            <v/>
          </cell>
          <cell r="BA1233" t="str">
            <v/>
          </cell>
          <cell r="BB1233" t="str">
            <v/>
          </cell>
          <cell r="BC1233" t="str">
            <v/>
          </cell>
          <cell r="BD1233" t="str">
            <v/>
          </cell>
          <cell r="BE1233" t="str">
            <v/>
          </cell>
          <cell r="BF1233" t="str">
            <v/>
          </cell>
          <cell r="BG1233" t="str">
            <v/>
          </cell>
          <cell r="BH1233" t="str">
            <v/>
          </cell>
          <cell r="BI1233" t="str">
            <v/>
          </cell>
          <cell r="BJ1233" t="str">
            <v/>
          </cell>
          <cell r="BK1233" t="str">
            <v/>
          </cell>
          <cell r="BL1233" t="str">
            <v/>
          </cell>
        </row>
        <row r="1234">
          <cell r="A1234" t="str">
            <v/>
          </cell>
          <cell r="F1234" t="str">
            <v/>
          </cell>
          <cell r="I1234" t="str">
            <v/>
          </cell>
          <cell r="J1234" t="str">
            <v/>
          </cell>
          <cell r="K1234" t="str">
            <v/>
          </cell>
          <cell r="T1234" t="str">
            <v>　</v>
          </cell>
          <cell r="W1234" t="str">
            <v>　</v>
          </cell>
          <cell r="Y1234" t="str">
            <v/>
          </cell>
          <cell r="BA1234" t="str">
            <v/>
          </cell>
          <cell r="BB1234" t="str">
            <v/>
          </cell>
          <cell r="BC1234" t="str">
            <v/>
          </cell>
          <cell r="BD1234" t="str">
            <v/>
          </cell>
          <cell r="BE1234" t="str">
            <v/>
          </cell>
          <cell r="BF1234" t="str">
            <v/>
          </cell>
          <cell r="BG1234" t="str">
            <v/>
          </cell>
          <cell r="BH1234" t="str">
            <v/>
          </cell>
          <cell r="BI1234" t="str">
            <v/>
          </cell>
          <cell r="BJ1234" t="str">
            <v/>
          </cell>
          <cell r="BK1234" t="str">
            <v/>
          </cell>
          <cell r="BL1234" t="str">
            <v/>
          </cell>
        </row>
        <row r="1235">
          <cell r="A1235" t="str">
            <v/>
          </cell>
          <cell r="F1235" t="str">
            <v/>
          </cell>
          <cell r="I1235" t="str">
            <v/>
          </cell>
          <cell r="J1235" t="str">
            <v/>
          </cell>
          <cell r="K1235" t="str">
            <v/>
          </cell>
          <cell r="T1235" t="str">
            <v>　</v>
          </cell>
          <cell r="W1235" t="str">
            <v>　</v>
          </cell>
          <cell r="Y1235" t="str">
            <v/>
          </cell>
          <cell r="BA1235" t="str">
            <v/>
          </cell>
          <cell r="BB1235" t="str">
            <v/>
          </cell>
          <cell r="BC1235" t="str">
            <v/>
          </cell>
          <cell r="BD1235" t="str">
            <v/>
          </cell>
          <cell r="BE1235" t="str">
            <v/>
          </cell>
          <cell r="BF1235" t="str">
            <v/>
          </cell>
          <cell r="BG1235" t="str">
            <v/>
          </cell>
          <cell r="BH1235" t="str">
            <v/>
          </cell>
          <cell r="BI1235" t="str">
            <v/>
          </cell>
          <cell r="BJ1235" t="str">
            <v/>
          </cell>
          <cell r="BK1235" t="str">
            <v/>
          </cell>
          <cell r="BL1235" t="str">
            <v/>
          </cell>
        </row>
        <row r="1236">
          <cell r="A1236" t="str">
            <v/>
          </cell>
          <cell r="F1236" t="str">
            <v/>
          </cell>
          <cell r="I1236" t="str">
            <v/>
          </cell>
          <cell r="J1236" t="str">
            <v/>
          </cell>
          <cell r="K1236" t="str">
            <v/>
          </cell>
          <cell r="T1236" t="str">
            <v>　</v>
          </cell>
          <cell r="W1236" t="str">
            <v>　</v>
          </cell>
          <cell r="Y1236" t="str">
            <v/>
          </cell>
          <cell r="BA1236" t="str">
            <v/>
          </cell>
          <cell r="BB1236" t="str">
            <v/>
          </cell>
          <cell r="BC1236" t="str">
            <v/>
          </cell>
          <cell r="BD1236" t="str">
            <v/>
          </cell>
          <cell r="BE1236" t="str">
            <v/>
          </cell>
          <cell r="BF1236" t="str">
            <v/>
          </cell>
          <cell r="BG1236" t="str">
            <v/>
          </cell>
          <cell r="BH1236" t="str">
            <v/>
          </cell>
          <cell r="BI1236" t="str">
            <v/>
          </cell>
          <cell r="BJ1236" t="str">
            <v/>
          </cell>
          <cell r="BK1236" t="str">
            <v/>
          </cell>
          <cell r="BL1236" t="str">
            <v/>
          </cell>
        </row>
        <row r="1237">
          <cell r="A1237" t="str">
            <v/>
          </cell>
          <cell r="F1237" t="str">
            <v/>
          </cell>
          <cell r="I1237" t="str">
            <v/>
          </cell>
          <cell r="J1237" t="str">
            <v/>
          </cell>
          <cell r="K1237" t="str">
            <v/>
          </cell>
          <cell r="T1237" t="str">
            <v>　</v>
          </cell>
          <cell r="W1237" t="str">
            <v>　</v>
          </cell>
          <cell r="Y1237" t="str">
            <v/>
          </cell>
          <cell r="BA1237" t="str">
            <v/>
          </cell>
          <cell r="BB1237" t="str">
            <v/>
          </cell>
          <cell r="BC1237" t="str">
            <v/>
          </cell>
          <cell r="BD1237" t="str">
            <v/>
          </cell>
          <cell r="BE1237" t="str">
            <v/>
          </cell>
          <cell r="BF1237" t="str">
            <v/>
          </cell>
          <cell r="BG1237" t="str">
            <v/>
          </cell>
          <cell r="BH1237" t="str">
            <v/>
          </cell>
          <cell r="BI1237" t="str">
            <v/>
          </cell>
          <cell r="BJ1237" t="str">
            <v/>
          </cell>
          <cell r="BK1237" t="str">
            <v/>
          </cell>
          <cell r="BL1237" t="str">
            <v/>
          </cell>
        </row>
        <row r="1238">
          <cell r="A1238" t="str">
            <v/>
          </cell>
          <cell r="F1238" t="str">
            <v/>
          </cell>
          <cell r="I1238" t="str">
            <v/>
          </cell>
          <cell r="J1238" t="str">
            <v/>
          </cell>
          <cell r="K1238" t="str">
            <v/>
          </cell>
          <cell r="T1238" t="str">
            <v>　</v>
          </cell>
          <cell r="W1238" t="str">
            <v>　</v>
          </cell>
          <cell r="Y1238" t="str">
            <v/>
          </cell>
          <cell r="BA1238" t="str">
            <v/>
          </cell>
          <cell r="BB1238" t="str">
            <v/>
          </cell>
          <cell r="BC1238" t="str">
            <v/>
          </cell>
          <cell r="BD1238" t="str">
            <v/>
          </cell>
          <cell r="BE1238" t="str">
            <v/>
          </cell>
          <cell r="BF1238" t="str">
            <v/>
          </cell>
          <cell r="BG1238" t="str">
            <v/>
          </cell>
          <cell r="BH1238" t="str">
            <v/>
          </cell>
          <cell r="BI1238" t="str">
            <v/>
          </cell>
          <cell r="BJ1238" t="str">
            <v/>
          </cell>
          <cell r="BK1238" t="str">
            <v/>
          </cell>
          <cell r="BL1238" t="str">
            <v/>
          </cell>
        </row>
        <row r="1239">
          <cell r="A1239" t="str">
            <v/>
          </cell>
          <cell r="F1239" t="str">
            <v/>
          </cell>
          <cell r="I1239" t="str">
            <v/>
          </cell>
          <cell r="J1239" t="str">
            <v/>
          </cell>
          <cell r="K1239" t="str">
            <v/>
          </cell>
          <cell r="T1239" t="str">
            <v>　</v>
          </cell>
          <cell r="W1239" t="str">
            <v>　</v>
          </cell>
          <cell r="Y1239" t="str">
            <v/>
          </cell>
          <cell r="BA1239" t="str">
            <v/>
          </cell>
          <cell r="BB1239" t="str">
            <v/>
          </cell>
          <cell r="BC1239" t="str">
            <v/>
          </cell>
          <cell r="BD1239" t="str">
            <v/>
          </cell>
          <cell r="BE1239" t="str">
            <v/>
          </cell>
          <cell r="BF1239" t="str">
            <v/>
          </cell>
          <cell r="BG1239" t="str">
            <v/>
          </cell>
          <cell r="BH1239" t="str">
            <v/>
          </cell>
          <cell r="BI1239" t="str">
            <v/>
          </cell>
          <cell r="BJ1239" t="str">
            <v/>
          </cell>
          <cell r="BK1239" t="str">
            <v/>
          </cell>
          <cell r="BL1239" t="str">
            <v/>
          </cell>
        </row>
        <row r="1240">
          <cell r="A1240" t="str">
            <v/>
          </cell>
          <cell r="F1240" t="str">
            <v/>
          </cell>
          <cell r="I1240" t="str">
            <v/>
          </cell>
          <cell r="J1240" t="str">
            <v/>
          </cell>
          <cell r="K1240" t="str">
            <v/>
          </cell>
          <cell r="T1240" t="str">
            <v>　</v>
          </cell>
          <cell r="W1240" t="str">
            <v>　</v>
          </cell>
          <cell r="Y1240" t="str">
            <v/>
          </cell>
          <cell r="BA1240" t="str">
            <v/>
          </cell>
          <cell r="BB1240" t="str">
            <v/>
          </cell>
          <cell r="BC1240" t="str">
            <v/>
          </cell>
          <cell r="BD1240" t="str">
            <v/>
          </cell>
          <cell r="BE1240" t="str">
            <v/>
          </cell>
          <cell r="BF1240" t="str">
            <v/>
          </cell>
          <cell r="BG1240" t="str">
            <v/>
          </cell>
          <cell r="BH1240" t="str">
            <v/>
          </cell>
          <cell r="BI1240" t="str">
            <v/>
          </cell>
          <cell r="BJ1240" t="str">
            <v/>
          </cell>
          <cell r="BK1240" t="str">
            <v/>
          </cell>
          <cell r="BL1240" t="str">
            <v/>
          </cell>
        </row>
        <row r="1241">
          <cell r="A1241" t="str">
            <v/>
          </cell>
          <cell r="F1241" t="str">
            <v/>
          </cell>
          <cell r="I1241" t="str">
            <v/>
          </cell>
          <cell r="J1241" t="str">
            <v/>
          </cell>
          <cell r="K1241" t="str">
            <v/>
          </cell>
          <cell r="T1241" t="str">
            <v>　</v>
          </cell>
          <cell r="W1241" t="str">
            <v>　</v>
          </cell>
          <cell r="Y1241" t="str">
            <v/>
          </cell>
          <cell r="BA1241" t="str">
            <v/>
          </cell>
          <cell r="BB1241" t="str">
            <v/>
          </cell>
          <cell r="BC1241" t="str">
            <v/>
          </cell>
          <cell r="BD1241" t="str">
            <v/>
          </cell>
          <cell r="BE1241" t="str">
            <v/>
          </cell>
          <cell r="BF1241" t="str">
            <v/>
          </cell>
          <cell r="BG1241" t="str">
            <v/>
          </cell>
          <cell r="BH1241" t="str">
            <v/>
          </cell>
          <cell r="BI1241" t="str">
            <v/>
          </cell>
          <cell r="BJ1241" t="str">
            <v/>
          </cell>
          <cell r="BK1241" t="str">
            <v/>
          </cell>
          <cell r="BL1241" t="str">
            <v/>
          </cell>
        </row>
        <row r="1242">
          <cell r="A1242" t="str">
            <v/>
          </cell>
          <cell r="F1242" t="str">
            <v/>
          </cell>
          <cell r="I1242" t="str">
            <v/>
          </cell>
          <cell r="J1242" t="str">
            <v/>
          </cell>
          <cell r="K1242" t="str">
            <v/>
          </cell>
          <cell r="T1242" t="str">
            <v>　</v>
          </cell>
          <cell r="W1242" t="str">
            <v>　</v>
          </cell>
          <cell r="Y1242" t="str">
            <v/>
          </cell>
          <cell r="BA1242" t="str">
            <v/>
          </cell>
          <cell r="BB1242" t="str">
            <v/>
          </cell>
          <cell r="BC1242" t="str">
            <v/>
          </cell>
          <cell r="BD1242" t="str">
            <v/>
          </cell>
          <cell r="BE1242" t="str">
            <v/>
          </cell>
          <cell r="BF1242" t="str">
            <v/>
          </cell>
          <cell r="BG1242" t="str">
            <v/>
          </cell>
          <cell r="BH1242" t="str">
            <v/>
          </cell>
          <cell r="BI1242" t="str">
            <v/>
          </cell>
          <cell r="BJ1242" t="str">
            <v/>
          </cell>
          <cell r="BK1242" t="str">
            <v/>
          </cell>
          <cell r="BL1242" t="str">
            <v/>
          </cell>
        </row>
        <row r="1243">
          <cell r="A1243" t="str">
            <v/>
          </cell>
          <cell r="F1243" t="str">
            <v/>
          </cell>
          <cell r="I1243" t="str">
            <v/>
          </cell>
          <cell r="J1243" t="str">
            <v/>
          </cell>
          <cell r="K1243" t="str">
            <v/>
          </cell>
          <cell r="T1243" t="str">
            <v>　</v>
          </cell>
          <cell r="W1243" t="str">
            <v>　</v>
          </cell>
          <cell r="Y1243" t="str">
            <v/>
          </cell>
          <cell r="BA1243" t="str">
            <v/>
          </cell>
          <cell r="BB1243" t="str">
            <v/>
          </cell>
          <cell r="BC1243" t="str">
            <v/>
          </cell>
          <cell r="BD1243" t="str">
            <v/>
          </cell>
          <cell r="BE1243" t="str">
            <v/>
          </cell>
          <cell r="BF1243" t="str">
            <v/>
          </cell>
          <cell r="BG1243" t="str">
            <v/>
          </cell>
          <cell r="BH1243" t="str">
            <v/>
          </cell>
          <cell r="BI1243" t="str">
            <v/>
          </cell>
          <cell r="BJ1243" t="str">
            <v/>
          </cell>
          <cell r="BK1243" t="str">
            <v/>
          </cell>
          <cell r="BL1243" t="str">
            <v/>
          </cell>
        </row>
        <row r="1244">
          <cell r="A1244" t="str">
            <v/>
          </cell>
          <cell r="F1244" t="str">
            <v/>
          </cell>
          <cell r="I1244" t="str">
            <v/>
          </cell>
          <cell r="J1244" t="str">
            <v/>
          </cell>
          <cell r="K1244" t="str">
            <v/>
          </cell>
          <cell r="T1244" t="str">
            <v>　</v>
          </cell>
          <cell r="W1244" t="str">
            <v>　</v>
          </cell>
          <cell r="Y1244" t="str">
            <v/>
          </cell>
          <cell r="BA1244" t="str">
            <v/>
          </cell>
          <cell r="BB1244" t="str">
            <v/>
          </cell>
          <cell r="BC1244" t="str">
            <v/>
          </cell>
          <cell r="BD1244" t="str">
            <v/>
          </cell>
          <cell r="BE1244" t="str">
            <v/>
          </cell>
          <cell r="BF1244" t="str">
            <v/>
          </cell>
          <cell r="BG1244" t="str">
            <v/>
          </cell>
          <cell r="BH1244" t="str">
            <v/>
          </cell>
          <cell r="BI1244" t="str">
            <v/>
          </cell>
          <cell r="BJ1244" t="str">
            <v/>
          </cell>
          <cell r="BK1244" t="str">
            <v/>
          </cell>
          <cell r="BL1244" t="str">
            <v/>
          </cell>
        </row>
        <row r="1245">
          <cell r="A1245" t="str">
            <v/>
          </cell>
          <cell r="F1245" t="str">
            <v/>
          </cell>
          <cell r="I1245" t="str">
            <v/>
          </cell>
          <cell r="J1245" t="str">
            <v/>
          </cell>
          <cell r="K1245" t="str">
            <v/>
          </cell>
          <cell r="T1245" t="str">
            <v>　</v>
          </cell>
          <cell r="W1245" t="str">
            <v>　</v>
          </cell>
          <cell r="Y1245" t="str">
            <v/>
          </cell>
          <cell r="BA1245" t="str">
            <v/>
          </cell>
          <cell r="BB1245" t="str">
            <v/>
          </cell>
          <cell r="BC1245" t="str">
            <v/>
          </cell>
          <cell r="BD1245" t="str">
            <v/>
          </cell>
          <cell r="BE1245" t="str">
            <v/>
          </cell>
          <cell r="BF1245" t="str">
            <v/>
          </cell>
          <cell r="BG1245" t="str">
            <v/>
          </cell>
          <cell r="BH1245" t="str">
            <v/>
          </cell>
          <cell r="BI1245" t="str">
            <v/>
          </cell>
          <cell r="BJ1245" t="str">
            <v/>
          </cell>
          <cell r="BK1245" t="str">
            <v/>
          </cell>
          <cell r="BL1245" t="str">
            <v/>
          </cell>
        </row>
        <row r="1246">
          <cell r="A1246" t="str">
            <v/>
          </cell>
          <cell r="F1246" t="str">
            <v/>
          </cell>
          <cell r="I1246" t="str">
            <v/>
          </cell>
          <cell r="J1246" t="str">
            <v/>
          </cell>
          <cell r="K1246" t="str">
            <v/>
          </cell>
          <cell r="T1246" t="str">
            <v>　</v>
          </cell>
          <cell r="W1246" t="str">
            <v>　</v>
          </cell>
          <cell r="Y1246" t="str">
            <v/>
          </cell>
          <cell r="BA1246" t="str">
            <v/>
          </cell>
          <cell r="BB1246" t="str">
            <v/>
          </cell>
          <cell r="BC1246" t="str">
            <v/>
          </cell>
          <cell r="BD1246" t="str">
            <v/>
          </cell>
          <cell r="BE1246" t="str">
            <v/>
          </cell>
          <cell r="BF1246" t="str">
            <v/>
          </cell>
          <cell r="BG1246" t="str">
            <v/>
          </cell>
          <cell r="BH1246" t="str">
            <v/>
          </cell>
          <cell r="BI1246" t="str">
            <v/>
          </cell>
          <cell r="BJ1246" t="str">
            <v/>
          </cell>
          <cell r="BK1246" t="str">
            <v/>
          </cell>
          <cell r="BL1246" t="str">
            <v/>
          </cell>
        </row>
        <row r="1247">
          <cell r="A1247" t="str">
            <v/>
          </cell>
          <cell r="F1247" t="str">
            <v/>
          </cell>
          <cell r="I1247" t="str">
            <v/>
          </cell>
          <cell r="J1247" t="str">
            <v/>
          </cell>
          <cell r="K1247" t="str">
            <v/>
          </cell>
          <cell r="T1247" t="str">
            <v>　</v>
          </cell>
          <cell r="W1247" t="str">
            <v>　</v>
          </cell>
          <cell r="Y1247" t="str">
            <v/>
          </cell>
          <cell r="BA1247" t="str">
            <v/>
          </cell>
          <cell r="BB1247" t="str">
            <v/>
          </cell>
          <cell r="BC1247" t="str">
            <v/>
          </cell>
          <cell r="BD1247" t="str">
            <v/>
          </cell>
          <cell r="BE1247" t="str">
            <v/>
          </cell>
          <cell r="BF1247" t="str">
            <v/>
          </cell>
          <cell r="BG1247" t="str">
            <v/>
          </cell>
          <cell r="BH1247" t="str">
            <v/>
          </cell>
          <cell r="BI1247" t="str">
            <v/>
          </cell>
          <cell r="BJ1247" t="str">
            <v/>
          </cell>
          <cell r="BK1247" t="str">
            <v/>
          </cell>
          <cell r="BL1247" t="str">
            <v/>
          </cell>
        </row>
        <row r="1248">
          <cell r="A1248" t="str">
            <v/>
          </cell>
          <cell r="F1248" t="str">
            <v/>
          </cell>
          <cell r="I1248" t="str">
            <v/>
          </cell>
          <cell r="J1248" t="str">
            <v/>
          </cell>
          <cell r="K1248" t="str">
            <v/>
          </cell>
          <cell r="T1248" t="str">
            <v>　</v>
          </cell>
          <cell r="W1248" t="str">
            <v>　</v>
          </cell>
          <cell r="Y1248" t="str">
            <v/>
          </cell>
          <cell r="BA1248" t="str">
            <v/>
          </cell>
          <cell r="BB1248" t="str">
            <v/>
          </cell>
          <cell r="BC1248" t="str">
            <v/>
          </cell>
          <cell r="BD1248" t="str">
            <v/>
          </cell>
          <cell r="BE1248" t="str">
            <v/>
          </cell>
          <cell r="BF1248" t="str">
            <v/>
          </cell>
          <cell r="BG1248" t="str">
            <v/>
          </cell>
          <cell r="BH1248" t="str">
            <v/>
          </cell>
          <cell r="BI1248" t="str">
            <v/>
          </cell>
          <cell r="BJ1248" t="str">
            <v/>
          </cell>
          <cell r="BK1248" t="str">
            <v/>
          </cell>
          <cell r="BL1248" t="str">
            <v/>
          </cell>
        </row>
        <row r="1249">
          <cell r="A1249" t="str">
            <v/>
          </cell>
          <cell r="F1249" t="str">
            <v/>
          </cell>
          <cell r="I1249" t="str">
            <v/>
          </cell>
          <cell r="J1249" t="str">
            <v/>
          </cell>
          <cell r="K1249" t="str">
            <v/>
          </cell>
          <cell r="T1249" t="str">
            <v>　</v>
          </cell>
          <cell r="W1249" t="str">
            <v>　</v>
          </cell>
          <cell r="Y1249" t="str">
            <v/>
          </cell>
          <cell r="BA1249" t="str">
            <v/>
          </cell>
          <cell r="BB1249" t="str">
            <v/>
          </cell>
          <cell r="BC1249" t="str">
            <v/>
          </cell>
          <cell r="BD1249" t="str">
            <v/>
          </cell>
          <cell r="BE1249" t="str">
            <v/>
          </cell>
          <cell r="BF1249" t="str">
            <v/>
          </cell>
          <cell r="BG1249" t="str">
            <v/>
          </cell>
          <cell r="BH1249" t="str">
            <v/>
          </cell>
          <cell r="BI1249" t="str">
            <v/>
          </cell>
          <cell r="BJ1249" t="str">
            <v/>
          </cell>
          <cell r="BK1249" t="str">
            <v/>
          </cell>
          <cell r="BL1249" t="str">
            <v/>
          </cell>
        </row>
        <row r="1250">
          <cell r="A1250" t="str">
            <v/>
          </cell>
          <cell r="F1250" t="str">
            <v/>
          </cell>
          <cell r="I1250" t="str">
            <v/>
          </cell>
          <cell r="J1250" t="str">
            <v/>
          </cell>
          <cell r="K1250" t="str">
            <v/>
          </cell>
          <cell r="T1250" t="str">
            <v>　</v>
          </cell>
          <cell r="W1250" t="str">
            <v>　</v>
          </cell>
          <cell r="Y1250" t="str">
            <v/>
          </cell>
          <cell r="BA1250" t="str">
            <v/>
          </cell>
          <cell r="BB1250" t="str">
            <v/>
          </cell>
          <cell r="BC1250" t="str">
            <v/>
          </cell>
          <cell r="BD1250" t="str">
            <v/>
          </cell>
          <cell r="BE1250" t="str">
            <v/>
          </cell>
          <cell r="BF1250" t="str">
            <v/>
          </cell>
          <cell r="BG1250" t="str">
            <v/>
          </cell>
          <cell r="BH1250" t="str">
            <v/>
          </cell>
          <cell r="BI1250" t="str">
            <v/>
          </cell>
          <cell r="BJ1250" t="str">
            <v/>
          </cell>
          <cell r="BK1250" t="str">
            <v/>
          </cell>
          <cell r="BL1250" t="str">
            <v/>
          </cell>
        </row>
        <row r="1251">
          <cell r="A1251" t="str">
            <v/>
          </cell>
          <cell r="F1251" t="str">
            <v/>
          </cell>
          <cell r="I1251" t="str">
            <v/>
          </cell>
          <cell r="J1251" t="str">
            <v/>
          </cell>
          <cell r="K1251" t="str">
            <v/>
          </cell>
          <cell r="T1251" t="str">
            <v>　</v>
          </cell>
          <cell r="W1251" t="str">
            <v>　</v>
          </cell>
          <cell r="Y1251" t="str">
            <v/>
          </cell>
          <cell r="BA1251" t="str">
            <v/>
          </cell>
          <cell r="BB1251" t="str">
            <v/>
          </cell>
          <cell r="BC1251" t="str">
            <v/>
          </cell>
          <cell r="BD1251" t="str">
            <v/>
          </cell>
          <cell r="BE1251" t="str">
            <v/>
          </cell>
          <cell r="BF1251" t="str">
            <v/>
          </cell>
          <cell r="BG1251" t="str">
            <v/>
          </cell>
          <cell r="BH1251" t="str">
            <v/>
          </cell>
          <cell r="BI1251" t="str">
            <v/>
          </cell>
          <cell r="BJ1251" t="str">
            <v/>
          </cell>
          <cell r="BK1251" t="str">
            <v/>
          </cell>
          <cell r="BL1251" t="str">
            <v/>
          </cell>
        </row>
        <row r="1252">
          <cell r="A1252" t="str">
            <v/>
          </cell>
          <cell r="F1252" t="str">
            <v/>
          </cell>
          <cell r="I1252" t="str">
            <v/>
          </cell>
          <cell r="J1252" t="str">
            <v/>
          </cell>
          <cell r="K1252" t="str">
            <v/>
          </cell>
          <cell r="T1252" t="str">
            <v>　</v>
          </cell>
          <cell r="W1252" t="str">
            <v>　</v>
          </cell>
          <cell r="Y1252" t="str">
            <v/>
          </cell>
          <cell r="BA1252" t="str">
            <v/>
          </cell>
          <cell r="BB1252" t="str">
            <v/>
          </cell>
          <cell r="BC1252" t="str">
            <v/>
          </cell>
          <cell r="BD1252" t="str">
            <v/>
          </cell>
          <cell r="BE1252" t="str">
            <v/>
          </cell>
          <cell r="BF1252" t="str">
            <v/>
          </cell>
          <cell r="BG1252" t="str">
            <v/>
          </cell>
          <cell r="BH1252" t="str">
            <v/>
          </cell>
          <cell r="BI1252" t="str">
            <v/>
          </cell>
          <cell r="BJ1252" t="str">
            <v/>
          </cell>
          <cell r="BK1252" t="str">
            <v/>
          </cell>
          <cell r="BL1252" t="str">
            <v/>
          </cell>
        </row>
        <row r="1253">
          <cell r="A1253" t="str">
            <v/>
          </cell>
          <cell r="F1253" t="str">
            <v/>
          </cell>
          <cell r="I1253" t="str">
            <v/>
          </cell>
          <cell r="J1253" t="str">
            <v/>
          </cell>
          <cell r="K1253" t="str">
            <v/>
          </cell>
          <cell r="T1253" t="str">
            <v>　</v>
          </cell>
          <cell r="W1253" t="str">
            <v>　</v>
          </cell>
          <cell r="Y1253" t="str">
            <v/>
          </cell>
          <cell r="BA1253" t="str">
            <v/>
          </cell>
          <cell r="BB1253" t="str">
            <v/>
          </cell>
          <cell r="BC1253" t="str">
            <v/>
          </cell>
          <cell r="BD1253" t="str">
            <v/>
          </cell>
          <cell r="BE1253" t="str">
            <v/>
          </cell>
          <cell r="BF1253" t="str">
            <v/>
          </cell>
          <cell r="BG1253" t="str">
            <v/>
          </cell>
          <cell r="BH1253" t="str">
            <v/>
          </cell>
          <cell r="BI1253" t="str">
            <v/>
          </cell>
          <cell r="BJ1253" t="str">
            <v/>
          </cell>
          <cell r="BK1253" t="str">
            <v/>
          </cell>
          <cell r="BL1253" t="str">
            <v/>
          </cell>
        </row>
        <row r="1254">
          <cell r="A1254" t="str">
            <v/>
          </cell>
          <cell r="F1254" t="str">
            <v/>
          </cell>
          <cell r="I1254" t="str">
            <v/>
          </cell>
          <cell r="J1254" t="str">
            <v/>
          </cell>
          <cell r="K1254" t="str">
            <v/>
          </cell>
          <cell r="T1254" t="str">
            <v>　</v>
          </cell>
          <cell r="W1254" t="str">
            <v>　</v>
          </cell>
          <cell r="Y1254" t="str">
            <v/>
          </cell>
          <cell r="BA1254" t="str">
            <v/>
          </cell>
          <cell r="BB1254" t="str">
            <v/>
          </cell>
          <cell r="BC1254" t="str">
            <v/>
          </cell>
          <cell r="BD1254" t="str">
            <v/>
          </cell>
          <cell r="BE1254" t="str">
            <v/>
          </cell>
          <cell r="BF1254" t="str">
            <v/>
          </cell>
          <cell r="BG1254" t="str">
            <v/>
          </cell>
          <cell r="BH1254" t="str">
            <v/>
          </cell>
          <cell r="BI1254" t="str">
            <v/>
          </cell>
          <cell r="BJ1254" t="str">
            <v/>
          </cell>
          <cell r="BK1254" t="str">
            <v/>
          </cell>
          <cell r="BL1254" t="str">
            <v/>
          </cell>
        </row>
        <row r="1255">
          <cell r="A1255" t="str">
            <v/>
          </cell>
          <cell r="F1255" t="str">
            <v/>
          </cell>
          <cell r="I1255" t="str">
            <v/>
          </cell>
          <cell r="J1255" t="str">
            <v/>
          </cell>
          <cell r="K1255" t="str">
            <v/>
          </cell>
          <cell r="T1255" t="str">
            <v>　</v>
          </cell>
          <cell r="W1255" t="str">
            <v>　</v>
          </cell>
          <cell r="Y1255" t="str">
            <v/>
          </cell>
          <cell r="BA1255" t="str">
            <v/>
          </cell>
          <cell r="BB1255" t="str">
            <v/>
          </cell>
          <cell r="BC1255" t="str">
            <v/>
          </cell>
          <cell r="BD1255" t="str">
            <v/>
          </cell>
          <cell r="BE1255" t="str">
            <v/>
          </cell>
          <cell r="BF1255" t="str">
            <v/>
          </cell>
          <cell r="BG1255" t="str">
            <v/>
          </cell>
          <cell r="BH1255" t="str">
            <v/>
          </cell>
          <cell r="BI1255" t="str">
            <v/>
          </cell>
          <cell r="BJ1255" t="str">
            <v/>
          </cell>
          <cell r="BK1255" t="str">
            <v/>
          </cell>
          <cell r="BL1255" t="str">
            <v/>
          </cell>
        </row>
        <row r="1256">
          <cell r="A1256" t="str">
            <v/>
          </cell>
          <cell r="F1256" t="str">
            <v/>
          </cell>
          <cell r="I1256" t="str">
            <v/>
          </cell>
          <cell r="J1256" t="str">
            <v/>
          </cell>
          <cell r="K1256" t="str">
            <v/>
          </cell>
          <cell r="T1256" t="str">
            <v>　</v>
          </cell>
          <cell r="W1256" t="str">
            <v>　</v>
          </cell>
          <cell r="Y1256" t="str">
            <v/>
          </cell>
          <cell r="BA1256" t="str">
            <v/>
          </cell>
          <cell r="BB1256" t="str">
            <v/>
          </cell>
          <cell r="BC1256" t="str">
            <v/>
          </cell>
          <cell r="BD1256" t="str">
            <v/>
          </cell>
          <cell r="BE1256" t="str">
            <v/>
          </cell>
          <cell r="BF1256" t="str">
            <v/>
          </cell>
          <cell r="BG1256" t="str">
            <v/>
          </cell>
          <cell r="BH1256" t="str">
            <v/>
          </cell>
          <cell r="BI1256" t="str">
            <v/>
          </cell>
          <cell r="BJ1256" t="str">
            <v/>
          </cell>
          <cell r="BK1256" t="str">
            <v/>
          </cell>
          <cell r="BL1256" t="str">
            <v/>
          </cell>
        </row>
        <row r="1257">
          <cell r="A1257" t="str">
            <v/>
          </cell>
          <cell r="F1257" t="str">
            <v/>
          </cell>
          <cell r="I1257" t="str">
            <v/>
          </cell>
          <cell r="J1257" t="str">
            <v/>
          </cell>
          <cell r="K1257" t="str">
            <v/>
          </cell>
          <cell r="T1257" t="str">
            <v>　</v>
          </cell>
          <cell r="W1257" t="str">
            <v>　</v>
          </cell>
          <cell r="Y1257" t="str">
            <v/>
          </cell>
          <cell r="BA1257" t="str">
            <v/>
          </cell>
          <cell r="BB1257" t="str">
            <v/>
          </cell>
          <cell r="BC1257" t="str">
            <v/>
          </cell>
          <cell r="BD1257" t="str">
            <v/>
          </cell>
          <cell r="BE1257" t="str">
            <v/>
          </cell>
          <cell r="BF1257" t="str">
            <v/>
          </cell>
          <cell r="BG1257" t="str">
            <v/>
          </cell>
          <cell r="BH1257" t="str">
            <v/>
          </cell>
          <cell r="BI1257" t="str">
            <v/>
          </cell>
          <cell r="BJ1257" t="str">
            <v/>
          </cell>
          <cell r="BK1257" t="str">
            <v/>
          </cell>
          <cell r="BL1257" t="str">
            <v/>
          </cell>
        </row>
        <row r="1258">
          <cell r="A1258" t="str">
            <v/>
          </cell>
          <cell r="F1258" t="str">
            <v/>
          </cell>
          <cell r="I1258" t="str">
            <v/>
          </cell>
          <cell r="J1258" t="str">
            <v/>
          </cell>
          <cell r="K1258" t="str">
            <v/>
          </cell>
          <cell r="T1258" t="str">
            <v>　</v>
          </cell>
          <cell r="W1258" t="str">
            <v>　</v>
          </cell>
          <cell r="Y1258" t="str">
            <v/>
          </cell>
          <cell r="BA1258" t="str">
            <v/>
          </cell>
          <cell r="BB1258" t="str">
            <v/>
          </cell>
          <cell r="BC1258" t="str">
            <v/>
          </cell>
          <cell r="BD1258" t="str">
            <v/>
          </cell>
          <cell r="BE1258" t="str">
            <v/>
          </cell>
          <cell r="BF1258" t="str">
            <v/>
          </cell>
          <cell r="BG1258" t="str">
            <v/>
          </cell>
          <cell r="BH1258" t="str">
            <v/>
          </cell>
          <cell r="BI1258" t="str">
            <v/>
          </cell>
          <cell r="BJ1258" t="str">
            <v/>
          </cell>
          <cell r="BK1258" t="str">
            <v/>
          </cell>
          <cell r="BL1258" t="str">
            <v/>
          </cell>
        </row>
        <row r="1259">
          <cell r="A1259" t="str">
            <v/>
          </cell>
          <cell r="F1259" t="str">
            <v/>
          </cell>
          <cell r="I1259" t="str">
            <v/>
          </cell>
          <cell r="J1259" t="str">
            <v/>
          </cell>
          <cell r="K1259" t="str">
            <v/>
          </cell>
          <cell r="T1259" t="str">
            <v>　</v>
          </cell>
          <cell r="W1259" t="str">
            <v>　</v>
          </cell>
          <cell r="Y1259" t="str">
            <v/>
          </cell>
          <cell r="BA1259" t="str">
            <v/>
          </cell>
          <cell r="BB1259" t="str">
            <v/>
          </cell>
          <cell r="BC1259" t="str">
            <v/>
          </cell>
          <cell r="BD1259" t="str">
            <v/>
          </cell>
          <cell r="BE1259" t="str">
            <v/>
          </cell>
          <cell r="BF1259" t="str">
            <v/>
          </cell>
          <cell r="BG1259" t="str">
            <v/>
          </cell>
          <cell r="BH1259" t="str">
            <v/>
          </cell>
          <cell r="BI1259" t="str">
            <v/>
          </cell>
          <cell r="BJ1259" t="str">
            <v/>
          </cell>
          <cell r="BK1259" t="str">
            <v/>
          </cell>
          <cell r="BL1259" t="str">
            <v/>
          </cell>
        </row>
        <row r="1260">
          <cell r="A1260" t="str">
            <v/>
          </cell>
          <cell r="F1260" t="str">
            <v/>
          </cell>
          <cell r="I1260" t="str">
            <v/>
          </cell>
          <cell r="J1260" t="str">
            <v/>
          </cell>
          <cell r="K1260" t="str">
            <v/>
          </cell>
          <cell r="T1260" t="str">
            <v>　</v>
          </cell>
          <cell r="W1260" t="str">
            <v>　</v>
          </cell>
          <cell r="Y1260" t="str">
            <v/>
          </cell>
          <cell r="BA1260" t="str">
            <v/>
          </cell>
          <cell r="BB1260" t="str">
            <v/>
          </cell>
          <cell r="BC1260" t="str">
            <v/>
          </cell>
          <cell r="BD1260" t="str">
            <v/>
          </cell>
          <cell r="BE1260" t="str">
            <v/>
          </cell>
          <cell r="BF1260" t="str">
            <v/>
          </cell>
          <cell r="BG1260" t="str">
            <v/>
          </cell>
          <cell r="BH1260" t="str">
            <v/>
          </cell>
          <cell r="BI1260" t="str">
            <v/>
          </cell>
          <cell r="BJ1260" t="str">
            <v/>
          </cell>
          <cell r="BK1260" t="str">
            <v/>
          </cell>
          <cell r="BL1260" t="str">
            <v/>
          </cell>
        </row>
        <row r="1261">
          <cell r="A1261" t="str">
            <v/>
          </cell>
          <cell r="F1261" t="str">
            <v/>
          </cell>
          <cell r="I1261" t="str">
            <v/>
          </cell>
          <cell r="J1261" t="str">
            <v/>
          </cell>
          <cell r="K1261" t="str">
            <v/>
          </cell>
          <cell r="T1261" t="str">
            <v>　</v>
          </cell>
          <cell r="W1261" t="str">
            <v>　</v>
          </cell>
          <cell r="Y1261" t="str">
            <v/>
          </cell>
          <cell r="BA1261" t="str">
            <v/>
          </cell>
          <cell r="BB1261" t="str">
            <v/>
          </cell>
          <cell r="BC1261" t="str">
            <v/>
          </cell>
          <cell r="BD1261" t="str">
            <v/>
          </cell>
          <cell r="BE1261" t="str">
            <v/>
          </cell>
          <cell r="BF1261" t="str">
            <v/>
          </cell>
          <cell r="BG1261" t="str">
            <v/>
          </cell>
          <cell r="BH1261" t="str">
            <v/>
          </cell>
          <cell r="BI1261" t="str">
            <v/>
          </cell>
          <cell r="BJ1261" t="str">
            <v/>
          </cell>
          <cell r="BK1261" t="str">
            <v/>
          </cell>
          <cell r="BL1261" t="str">
            <v/>
          </cell>
        </row>
        <row r="1262">
          <cell r="A1262" t="str">
            <v/>
          </cell>
          <cell r="F1262" t="str">
            <v/>
          </cell>
          <cell r="I1262" t="str">
            <v/>
          </cell>
          <cell r="J1262" t="str">
            <v/>
          </cell>
          <cell r="K1262" t="str">
            <v/>
          </cell>
          <cell r="T1262" t="str">
            <v>　</v>
          </cell>
          <cell r="W1262" t="str">
            <v>　</v>
          </cell>
          <cell r="Y1262" t="str">
            <v/>
          </cell>
          <cell r="BA1262" t="str">
            <v/>
          </cell>
          <cell r="BB1262" t="str">
            <v/>
          </cell>
          <cell r="BC1262" t="str">
            <v/>
          </cell>
          <cell r="BD1262" t="str">
            <v/>
          </cell>
          <cell r="BE1262" t="str">
            <v/>
          </cell>
          <cell r="BF1262" t="str">
            <v/>
          </cell>
          <cell r="BG1262" t="str">
            <v/>
          </cell>
          <cell r="BH1262" t="str">
            <v/>
          </cell>
          <cell r="BI1262" t="str">
            <v/>
          </cell>
          <cell r="BJ1262" t="str">
            <v/>
          </cell>
          <cell r="BK1262" t="str">
            <v/>
          </cell>
          <cell r="BL1262" t="str">
            <v/>
          </cell>
        </row>
        <row r="1263">
          <cell r="A1263" t="str">
            <v/>
          </cell>
          <cell r="F1263" t="str">
            <v/>
          </cell>
          <cell r="I1263" t="str">
            <v/>
          </cell>
          <cell r="J1263" t="str">
            <v/>
          </cell>
          <cell r="K1263" t="str">
            <v/>
          </cell>
          <cell r="T1263" t="str">
            <v>　</v>
          </cell>
          <cell r="W1263" t="str">
            <v>　</v>
          </cell>
          <cell r="Y1263" t="str">
            <v/>
          </cell>
          <cell r="BA1263" t="str">
            <v/>
          </cell>
          <cell r="BB1263" t="str">
            <v/>
          </cell>
          <cell r="BC1263" t="str">
            <v/>
          </cell>
          <cell r="BD1263" t="str">
            <v/>
          </cell>
          <cell r="BE1263" t="str">
            <v/>
          </cell>
          <cell r="BF1263" t="str">
            <v/>
          </cell>
          <cell r="BG1263" t="str">
            <v/>
          </cell>
          <cell r="BH1263" t="str">
            <v/>
          </cell>
          <cell r="BI1263" t="str">
            <v/>
          </cell>
          <cell r="BJ1263" t="str">
            <v/>
          </cell>
          <cell r="BK1263" t="str">
            <v/>
          </cell>
          <cell r="BL1263" t="str">
            <v/>
          </cell>
        </row>
        <row r="1264">
          <cell r="A1264" t="str">
            <v/>
          </cell>
          <cell r="F1264" t="str">
            <v/>
          </cell>
          <cell r="I1264" t="str">
            <v/>
          </cell>
          <cell r="J1264" t="str">
            <v/>
          </cell>
          <cell r="K1264" t="str">
            <v/>
          </cell>
          <cell r="T1264" t="str">
            <v>　</v>
          </cell>
          <cell r="W1264" t="str">
            <v>　</v>
          </cell>
          <cell r="Y1264" t="str">
            <v/>
          </cell>
          <cell r="BA1264" t="str">
            <v/>
          </cell>
          <cell r="BB1264" t="str">
            <v/>
          </cell>
          <cell r="BC1264" t="str">
            <v/>
          </cell>
          <cell r="BD1264" t="str">
            <v/>
          </cell>
          <cell r="BE1264" t="str">
            <v/>
          </cell>
          <cell r="BF1264" t="str">
            <v/>
          </cell>
          <cell r="BG1264" t="str">
            <v/>
          </cell>
          <cell r="BH1264" t="str">
            <v/>
          </cell>
          <cell r="BI1264" t="str">
            <v/>
          </cell>
          <cell r="BJ1264" t="str">
            <v/>
          </cell>
          <cell r="BK1264" t="str">
            <v/>
          </cell>
          <cell r="BL1264" t="str">
            <v/>
          </cell>
        </row>
        <row r="1265">
          <cell r="A1265" t="str">
            <v/>
          </cell>
          <cell r="F1265" t="str">
            <v/>
          </cell>
          <cell r="I1265" t="str">
            <v/>
          </cell>
          <cell r="J1265" t="str">
            <v/>
          </cell>
          <cell r="K1265" t="str">
            <v/>
          </cell>
          <cell r="T1265" t="str">
            <v>　</v>
          </cell>
          <cell r="W1265" t="str">
            <v>　</v>
          </cell>
          <cell r="Y1265" t="str">
            <v/>
          </cell>
          <cell r="BA1265" t="str">
            <v/>
          </cell>
          <cell r="BB1265" t="str">
            <v/>
          </cell>
          <cell r="BC1265" t="str">
            <v/>
          </cell>
          <cell r="BD1265" t="str">
            <v/>
          </cell>
          <cell r="BE1265" t="str">
            <v/>
          </cell>
          <cell r="BF1265" t="str">
            <v/>
          </cell>
          <cell r="BG1265" t="str">
            <v/>
          </cell>
          <cell r="BH1265" t="str">
            <v/>
          </cell>
          <cell r="BI1265" t="str">
            <v/>
          </cell>
          <cell r="BJ1265" t="str">
            <v/>
          </cell>
          <cell r="BK1265" t="str">
            <v/>
          </cell>
          <cell r="BL1265" t="str">
            <v/>
          </cell>
        </row>
        <row r="1266">
          <cell r="A1266" t="str">
            <v/>
          </cell>
          <cell r="F1266" t="str">
            <v/>
          </cell>
          <cell r="I1266" t="str">
            <v/>
          </cell>
          <cell r="J1266" t="str">
            <v/>
          </cell>
          <cell r="K1266" t="str">
            <v/>
          </cell>
          <cell r="T1266" t="str">
            <v>　</v>
          </cell>
          <cell r="W1266" t="str">
            <v>　</v>
          </cell>
          <cell r="Y1266" t="str">
            <v/>
          </cell>
          <cell r="BA1266" t="str">
            <v/>
          </cell>
          <cell r="BB1266" t="str">
            <v/>
          </cell>
          <cell r="BC1266" t="str">
            <v/>
          </cell>
          <cell r="BD1266" t="str">
            <v/>
          </cell>
          <cell r="BE1266" t="str">
            <v/>
          </cell>
          <cell r="BF1266" t="str">
            <v/>
          </cell>
          <cell r="BG1266" t="str">
            <v/>
          </cell>
          <cell r="BH1266" t="str">
            <v/>
          </cell>
          <cell r="BI1266" t="str">
            <v/>
          </cell>
          <cell r="BJ1266" t="str">
            <v/>
          </cell>
          <cell r="BK1266" t="str">
            <v/>
          </cell>
          <cell r="BL1266" t="str">
            <v/>
          </cell>
        </row>
        <row r="1267">
          <cell r="A1267" t="str">
            <v/>
          </cell>
          <cell r="F1267" t="str">
            <v/>
          </cell>
          <cell r="I1267" t="str">
            <v/>
          </cell>
          <cell r="J1267" t="str">
            <v/>
          </cell>
          <cell r="K1267" t="str">
            <v/>
          </cell>
          <cell r="T1267" t="str">
            <v>　</v>
          </cell>
          <cell r="W1267" t="str">
            <v>　</v>
          </cell>
          <cell r="Y1267" t="str">
            <v/>
          </cell>
          <cell r="BA1267" t="str">
            <v/>
          </cell>
          <cell r="BB1267" t="str">
            <v/>
          </cell>
          <cell r="BC1267" t="str">
            <v/>
          </cell>
          <cell r="BD1267" t="str">
            <v/>
          </cell>
          <cell r="BE1267" t="str">
            <v/>
          </cell>
          <cell r="BF1267" t="str">
            <v/>
          </cell>
          <cell r="BG1267" t="str">
            <v/>
          </cell>
          <cell r="BH1267" t="str">
            <v/>
          </cell>
          <cell r="BI1267" t="str">
            <v/>
          </cell>
          <cell r="BJ1267" t="str">
            <v/>
          </cell>
          <cell r="BK1267" t="str">
            <v/>
          </cell>
          <cell r="BL1267" t="str">
            <v/>
          </cell>
        </row>
        <row r="1268">
          <cell r="A1268" t="str">
            <v/>
          </cell>
          <cell r="F1268" t="str">
            <v/>
          </cell>
          <cell r="I1268" t="str">
            <v/>
          </cell>
          <cell r="J1268" t="str">
            <v/>
          </cell>
          <cell r="K1268" t="str">
            <v/>
          </cell>
          <cell r="T1268" t="str">
            <v>　</v>
          </cell>
          <cell r="W1268" t="str">
            <v>　</v>
          </cell>
          <cell r="Y1268" t="str">
            <v/>
          </cell>
          <cell r="BA1268" t="str">
            <v/>
          </cell>
          <cell r="BB1268" t="str">
            <v/>
          </cell>
          <cell r="BC1268" t="str">
            <v/>
          </cell>
          <cell r="BD1268" t="str">
            <v/>
          </cell>
          <cell r="BE1268" t="str">
            <v/>
          </cell>
          <cell r="BF1268" t="str">
            <v/>
          </cell>
          <cell r="BG1268" t="str">
            <v/>
          </cell>
          <cell r="BH1268" t="str">
            <v/>
          </cell>
          <cell r="BI1268" t="str">
            <v/>
          </cell>
          <cell r="BJ1268" t="str">
            <v/>
          </cell>
          <cell r="BK1268" t="str">
            <v/>
          </cell>
          <cell r="BL1268" t="str">
            <v/>
          </cell>
        </row>
        <row r="1269">
          <cell r="A1269" t="str">
            <v/>
          </cell>
          <cell r="F1269" t="str">
            <v/>
          </cell>
          <cell r="I1269" t="str">
            <v/>
          </cell>
          <cell r="J1269" t="str">
            <v/>
          </cell>
          <cell r="K1269" t="str">
            <v/>
          </cell>
          <cell r="T1269" t="str">
            <v>　</v>
          </cell>
          <cell r="W1269" t="str">
            <v>　</v>
          </cell>
          <cell r="Y1269" t="str">
            <v/>
          </cell>
          <cell r="BA1269" t="str">
            <v/>
          </cell>
          <cell r="BB1269" t="str">
            <v/>
          </cell>
          <cell r="BC1269" t="str">
            <v/>
          </cell>
          <cell r="BD1269" t="str">
            <v/>
          </cell>
          <cell r="BE1269" t="str">
            <v/>
          </cell>
          <cell r="BF1269" t="str">
            <v/>
          </cell>
          <cell r="BG1269" t="str">
            <v/>
          </cell>
          <cell r="BH1269" t="str">
            <v/>
          </cell>
          <cell r="BI1269" t="str">
            <v/>
          </cell>
          <cell r="BJ1269" t="str">
            <v/>
          </cell>
          <cell r="BK1269" t="str">
            <v/>
          </cell>
          <cell r="BL1269" t="str">
            <v/>
          </cell>
        </row>
        <row r="1270">
          <cell r="A1270" t="str">
            <v/>
          </cell>
          <cell r="F1270" t="str">
            <v/>
          </cell>
          <cell r="I1270" t="str">
            <v/>
          </cell>
          <cell r="J1270" t="str">
            <v/>
          </cell>
          <cell r="K1270" t="str">
            <v/>
          </cell>
          <cell r="T1270" t="str">
            <v>　</v>
          </cell>
          <cell r="W1270" t="str">
            <v>　</v>
          </cell>
          <cell r="Y1270" t="str">
            <v/>
          </cell>
          <cell r="BA1270" t="str">
            <v/>
          </cell>
          <cell r="BB1270" t="str">
            <v/>
          </cell>
          <cell r="BC1270" t="str">
            <v/>
          </cell>
          <cell r="BD1270" t="str">
            <v/>
          </cell>
          <cell r="BE1270" t="str">
            <v/>
          </cell>
          <cell r="BF1270" t="str">
            <v/>
          </cell>
          <cell r="BG1270" t="str">
            <v/>
          </cell>
          <cell r="BH1270" t="str">
            <v/>
          </cell>
          <cell r="BI1270" t="str">
            <v/>
          </cell>
          <cell r="BJ1270" t="str">
            <v/>
          </cell>
          <cell r="BK1270" t="str">
            <v/>
          </cell>
          <cell r="BL1270" t="str">
            <v/>
          </cell>
        </row>
        <row r="1271">
          <cell r="A1271" t="str">
            <v/>
          </cell>
          <cell r="F1271" t="str">
            <v/>
          </cell>
          <cell r="I1271" t="str">
            <v/>
          </cell>
          <cell r="J1271" t="str">
            <v/>
          </cell>
          <cell r="K1271" t="str">
            <v/>
          </cell>
          <cell r="T1271" t="str">
            <v>　</v>
          </cell>
          <cell r="W1271" t="str">
            <v>　</v>
          </cell>
          <cell r="Y1271" t="str">
            <v/>
          </cell>
          <cell r="BA1271" t="str">
            <v/>
          </cell>
          <cell r="BB1271" t="str">
            <v/>
          </cell>
          <cell r="BC1271" t="str">
            <v/>
          </cell>
          <cell r="BD1271" t="str">
            <v/>
          </cell>
          <cell r="BE1271" t="str">
            <v/>
          </cell>
          <cell r="BF1271" t="str">
            <v/>
          </cell>
          <cell r="BG1271" t="str">
            <v/>
          </cell>
          <cell r="BH1271" t="str">
            <v/>
          </cell>
          <cell r="BI1271" t="str">
            <v/>
          </cell>
          <cell r="BJ1271" t="str">
            <v/>
          </cell>
          <cell r="BK1271" t="str">
            <v/>
          </cell>
          <cell r="BL1271" t="str">
            <v/>
          </cell>
        </row>
        <row r="1272">
          <cell r="A1272" t="str">
            <v/>
          </cell>
          <cell r="F1272" t="str">
            <v/>
          </cell>
          <cell r="I1272" t="str">
            <v/>
          </cell>
          <cell r="J1272" t="str">
            <v/>
          </cell>
          <cell r="K1272" t="str">
            <v/>
          </cell>
          <cell r="T1272" t="str">
            <v>　</v>
          </cell>
          <cell r="W1272" t="str">
            <v>　</v>
          </cell>
          <cell r="Y1272" t="str">
            <v/>
          </cell>
          <cell r="BA1272" t="str">
            <v/>
          </cell>
          <cell r="BB1272" t="str">
            <v/>
          </cell>
          <cell r="BC1272" t="str">
            <v/>
          </cell>
          <cell r="BD1272" t="str">
            <v/>
          </cell>
          <cell r="BE1272" t="str">
            <v/>
          </cell>
          <cell r="BF1272" t="str">
            <v/>
          </cell>
          <cell r="BG1272" t="str">
            <v/>
          </cell>
          <cell r="BH1272" t="str">
            <v/>
          </cell>
          <cell r="BI1272" t="str">
            <v/>
          </cell>
          <cell r="BJ1272" t="str">
            <v/>
          </cell>
          <cell r="BK1272" t="str">
            <v/>
          </cell>
          <cell r="BL1272" t="str">
            <v/>
          </cell>
        </row>
        <row r="1273">
          <cell r="A1273" t="str">
            <v/>
          </cell>
          <cell r="F1273" t="str">
            <v/>
          </cell>
          <cell r="I1273" t="str">
            <v/>
          </cell>
          <cell r="J1273" t="str">
            <v/>
          </cell>
          <cell r="K1273" t="str">
            <v/>
          </cell>
          <cell r="T1273" t="str">
            <v>　</v>
          </cell>
          <cell r="W1273" t="str">
            <v>　</v>
          </cell>
          <cell r="Y1273" t="str">
            <v/>
          </cell>
          <cell r="BA1273" t="str">
            <v/>
          </cell>
          <cell r="BB1273" t="str">
            <v/>
          </cell>
          <cell r="BC1273" t="str">
            <v/>
          </cell>
          <cell r="BD1273" t="str">
            <v/>
          </cell>
          <cell r="BE1273" t="str">
            <v/>
          </cell>
          <cell r="BF1273" t="str">
            <v/>
          </cell>
          <cell r="BG1273" t="str">
            <v/>
          </cell>
          <cell r="BH1273" t="str">
            <v/>
          </cell>
          <cell r="BI1273" t="str">
            <v/>
          </cell>
          <cell r="BJ1273" t="str">
            <v/>
          </cell>
          <cell r="BK1273" t="str">
            <v/>
          </cell>
          <cell r="BL1273" t="str">
            <v/>
          </cell>
        </row>
        <row r="1274">
          <cell r="A1274" t="str">
            <v/>
          </cell>
          <cell r="F1274" t="str">
            <v/>
          </cell>
          <cell r="I1274" t="str">
            <v/>
          </cell>
          <cell r="J1274" t="str">
            <v/>
          </cell>
          <cell r="K1274" t="str">
            <v/>
          </cell>
          <cell r="T1274" t="str">
            <v>　</v>
          </cell>
          <cell r="W1274" t="str">
            <v>　</v>
          </cell>
          <cell r="Y1274" t="str">
            <v/>
          </cell>
          <cell r="BA1274" t="str">
            <v/>
          </cell>
          <cell r="BB1274" t="str">
            <v/>
          </cell>
          <cell r="BC1274" t="str">
            <v/>
          </cell>
          <cell r="BD1274" t="str">
            <v/>
          </cell>
          <cell r="BE1274" t="str">
            <v/>
          </cell>
          <cell r="BF1274" t="str">
            <v/>
          </cell>
          <cell r="BG1274" t="str">
            <v/>
          </cell>
          <cell r="BH1274" t="str">
            <v/>
          </cell>
          <cell r="BI1274" t="str">
            <v/>
          </cell>
          <cell r="BJ1274" t="str">
            <v/>
          </cell>
          <cell r="BK1274" t="str">
            <v/>
          </cell>
          <cell r="BL1274" t="str">
            <v/>
          </cell>
        </row>
        <row r="1275">
          <cell r="A1275" t="str">
            <v/>
          </cell>
          <cell r="F1275" t="str">
            <v/>
          </cell>
          <cell r="I1275" t="str">
            <v/>
          </cell>
          <cell r="J1275" t="str">
            <v/>
          </cell>
          <cell r="K1275" t="str">
            <v/>
          </cell>
          <cell r="T1275" t="str">
            <v>　</v>
          </cell>
          <cell r="W1275" t="str">
            <v>　</v>
          </cell>
          <cell r="Y1275" t="str">
            <v/>
          </cell>
          <cell r="BA1275" t="str">
            <v/>
          </cell>
          <cell r="BB1275" t="str">
            <v/>
          </cell>
          <cell r="BC1275" t="str">
            <v/>
          </cell>
          <cell r="BD1275" t="str">
            <v/>
          </cell>
          <cell r="BE1275" t="str">
            <v/>
          </cell>
          <cell r="BF1275" t="str">
            <v/>
          </cell>
          <cell r="BG1275" t="str">
            <v/>
          </cell>
          <cell r="BH1275" t="str">
            <v/>
          </cell>
          <cell r="BI1275" t="str">
            <v/>
          </cell>
          <cell r="BJ1275" t="str">
            <v/>
          </cell>
          <cell r="BK1275" t="str">
            <v/>
          </cell>
          <cell r="BL1275" t="str">
            <v/>
          </cell>
        </row>
        <row r="1276">
          <cell r="A1276" t="str">
            <v/>
          </cell>
          <cell r="F1276" t="str">
            <v/>
          </cell>
          <cell r="I1276" t="str">
            <v/>
          </cell>
          <cell r="J1276" t="str">
            <v/>
          </cell>
          <cell r="K1276" t="str">
            <v/>
          </cell>
          <cell r="T1276" t="str">
            <v>　</v>
          </cell>
          <cell r="W1276" t="str">
            <v>　</v>
          </cell>
          <cell r="Y1276" t="str">
            <v/>
          </cell>
          <cell r="BA1276" t="str">
            <v/>
          </cell>
          <cell r="BB1276" t="str">
            <v/>
          </cell>
          <cell r="BC1276" t="str">
            <v/>
          </cell>
          <cell r="BD1276" t="str">
            <v/>
          </cell>
          <cell r="BE1276" t="str">
            <v/>
          </cell>
          <cell r="BF1276" t="str">
            <v/>
          </cell>
          <cell r="BG1276" t="str">
            <v/>
          </cell>
          <cell r="BH1276" t="str">
            <v/>
          </cell>
          <cell r="BI1276" t="str">
            <v/>
          </cell>
          <cell r="BJ1276" t="str">
            <v/>
          </cell>
          <cell r="BK1276" t="str">
            <v/>
          </cell>
          <cell r="BL1276" t="str">
            <v/>
          </cell>
        </row>
        <row r="1277">
          <cell r="A1277" t="str">
            <v/>
          </cell>
          <cell r="F1277" t="str">
            <v/>
          </cell>
          <cell r="I1277" t="str">
            <v/>
          </cell>
          <cell r="J1277" t="str">
            <v/>
          </cell>
          <cell r="K1277" t="str">
            <v/>
          </cell>
          <cell r="T1277" t="str">
            <v>　</v>
          </cell>
          <cell r="W1277" t="str">
            <v>　</v>
          </cell>
          <cell r="Y1277" t="str">
            <v/>
          </cell>
          <cell r="BA1277" t="str">
            <v/>
          </cell>
          <cell r="BB1277" t="str">
            <v/>
          </cell>
          <cell r="BC1277" t="str">
            <v/>
          </cell>
          <cell r="BD1277" t="str">
            <v/>
          </cell>
          <cell r="BE1277" t="str">
            <v/>
          </cell>
          <cell r="BF1277" t="str">
            <v/>
          </cell>
          <cell r="BG1277" t="str">
            <v/>
          </cell>
          <cell r="BH1277" t="str">
            <v/>
          </cell>
          <cell r="BI1277" t="str">
            <v/>
          </cell>
          <cell r="BJ1277" t="str">
            <v/>
          </cell>
          <cell r="BK1277" t="str">
            <v/>
          </cell>
          <cell r="BL1277" t="str">
            <v/>
          </cell>
        </row>
        <row r="1278">
          <cell r="A1278" t="str">
            <v/>
          </cell>
          <cell r="F1278" t="str">
            <v/>
          </cell>
          <cell r="I1278" t="str">
            <v/>
          </cell>
          <cell r="J1278" t="str">
            <v/>
          </cell>
          <cell r="K1278" t="str">
            <v/>
          </cell>
          <cell r="T1278" t="str">
            <v>　</v>
          </cell>
          <cell r="W1278" t="str">
            <v>　</v>
          </cell>
          <cell r="Y1278" t="str">
            <v/>
          </cell>
          <cell r="BA1278" t="str">
            <v/>
          </cell>
          <cell r="BB1278" t="str">
            <v/>
          </cell>
          <cell r="BC1278" t="str">
            <v/>
          </cell>
          <cell r="BD1278" t="str">
            <v/>
          </cell>
          <cell r="BE1278" t="str">
            <v/>
          </cell>
          <cell r="BF1278" t="str">
            <v/>
          </cell>
          <cell r="BG1278" t="str">
            <v/>
          </cell>
          <cell r="BH1278" t="str">
            <v/>
          </cell>
          <cell r="BI1278" t="str">
            <v/>
          </cell>
          <cell r="BJ1278" t="str">
            <v/>
          </cell>
          <cell r="BK1278" t="str">
            <v/>
          </cell>
          <cell r="BL1278" t="str">
            <v/>
          </cell>
        </row>
        <row r="1279">
          <cell r="A1279" t="str">
            <v/>
          </cell>
          <cell r="F1279" t="str">
            <v/>
          </cell>
          <cell r="I1279" t="str">
            <v/>
          </cell>
          <cell r="J1279" t="str">
            <v/>
          </cell>
          <cell r="K1279" t="str">
            <v/>
          </cell>
          <cell r="T1279" t="str">
            <v>　</v>
          </cell>
          <cell r="W1279" t="str">
            <v>　</v>
          </cell>
          <cell r="Y1279" t="str">
            <v/>
          </cell>
          <cell r="BA1279" t="str">
            <v/>
          </cell>
          <cell r="BB1279" t="str">
            <v/>
          </cell>
          <cell r="BC1279" t="str">
            <v/>
          </cell>
          <cell r="BD1279" t="str">
            <v/>
          </cell>
          <cell r="BE1279" t="str">
            <v/>
          </cell>
          <cell r="BF1279" t="str">
            <v/>
          </cell>
          <cell r="BG1279" t="str">
            <v/>
          </cell>
          <cell r="BH1279" t="str">
            <v/>
          </cell>
          <cell r="BI1279" t="str">
            <v/>
          </cell>
          <cell r="BJ1279" t="str">
            <v/>
          </cell>
          <cell r="BK1279" t="str">
            <v/>
          </cell>
          <cell r="BL1279" t="str">
            <v/>
          </cell>
        </row>
        <row r="1280">
          <cell r="A1280" t="str">
            <v/>
          </cell>
          <cell r="F1280" t="str">
            <v/>
          </cell>
          <cell r="I1280" t="str">
            <v/>
          </cell>
          <cell r="J1280" t="str">
            <v/>
          </cell>
          <cell r="K1280" t="str">
            <v/>
          </cell>
          <cell r="T1280" t="str">
            <v>　</v>
          </cell>
          <cell r="W1280" t="str">
            <v>　</v>
          </cell>
          <cell r="Y1280" t="str">
            <v/>
          </cell>
          <cell r="BA1280" t="str">
            <v/>
          </cell>
          <cell r="BB1280" t="str">
            <v/>
          </cell>
          <cell r="BC1280" t="str">
            <v/>
          </cell>
          <cell r="BD1280" t="str">
            <v/>
          </cell>
          <cell r="BE1280" t="str">
            <v/>
          </cell>
          <cell r="BF1280" t="str">
            <v/>
          </cell>
          <cell r="BG1280" t="str">
            <v/>
          </cell>
          <cell r="BH1280" t="str">
            <v/>
          </cell>
          <cell r="BI1280" t="str">
            <v/>
          </cell>
          <cell r="BJ1280" t="str">
            <v/>
          </cell>
          <cell r="BK1280" t="str">
            <v/>
          </cell>
          <cell r="BL1280" t="str">
            <v/>
          </cell>
        </row>
        <row r="1281">
          <cell r="A1281" t="str">
            <v/>
          </cell>
          <cell r="F1281" t="str">
            <v/>
          </cell>
          <cell r="I1281" t="str">
            <v/>
          </cell>
          <cell r="J1281" t="str">
            <v/>
          </cell>
          <cell r="K1281" t="str">
            <v/>
          </cell>
          <cell r="T1281" t="str">
            <v>　</v>
          </cell>
          <cell r="W1281" t="str">
            <v>　</v>
          </cell>
          <cell r="Y1281" t="str">
            <v/>
          </cell>
          <cell r="BA1281" t="str">
            <v/>
          </cell>
          <cell r="BB1281" t="str">
            <v/>
          </cell>
          <cell r="BC1281" t="str">
            <v/>
          </cell>
          <cell r="BD1281" t="str">
            <v/>
          </cell>
          <cell r="BE1281" t="str">
            <v/>
          </cell>
          <cell r="BF1281" t="str">
            <v/>
          </cell>
          <cell r="BG1281" t="str">
            <v/>
          </cell>
          <cell r="BH1281" t="str">
            <v/>
          </cell>
          <cell r="BI1281" t="str">
            <v/>
          </cell>
          <cell r="BJ1281" t="str">
            <v/>
          </cell>
          <cell r="BK1281" t="str">
            <v/>
          </cell>
          <cell r="BL1281" t="str">
            <v/>
          </cell>
        </row>
        <row r="1282">
          <cell r="A1282" t="str">
            <v/>
          </cell>
          <cell r="F1282" t="str">
            <v/>
          </cell>
          <cell r="I1282" t="str">
            <v/>
          </cell>
          <cell r="J1282" t="str">
            <v/>
          </cell>
          <cell r="K1282" t="str">
            <v/>
          </cell>
          <cell r="T1282" t="str">
            <v>　</v>
          </cell>
          <cell r="W1282" t="str">
            <v>　</v>
          </cell>
          <cell r="Y1282" t="str">
            <v/>
          </cell>
          <cell r="BA1282" t="str">
            <v/>
          </cell>
          <cell r="BB1282" t="str">
            <v/>
          </cell>
          <cell r="BC1282" t="str">
            <v/>
          </cell>
          <cell r="BD1282" t="str">
            <v/>
          </cell>
          <cell r="BE1282" t="str">
            <v/>
          </cell>
          <cell r="BF1282" t="str">
            <v/>
          </cell>
          <cell r="BG1282" t="str">
            <v/>
          </cell>
          <cell r="BH1282" t="str">
            <v/>
          </cell>
          <cell r="BI1282" t="str">
            <v/>
          </cell>
          <cell r="BJ1282" t="str">
            <v/>
          </cell>
          <cell r="BK1282" t="str">
            <v/>
          </cell>
          <cell r="BL1282" t="str">
            <v/>
          </cell>
        </row>
        <row r="1283">
          <cell r="A1283" t="str">
            <v/>
          </cell>
          <cell r="F1283" t="str">
            <v/>
          </cell>
          <cell r="I1283" t="str">
            <v/>
          </cell>
          <cell r="J1283" t="str">
            <v/>
          </cell>
          <cell r="K1283" t="str">
            <v/>
          </cell>
          <cell r="T1283" t="str">
            <v>　</v>
          </cell>
          <cell r="W1283" t="str">
            <v>　</v>
          </cell>
          <cell r="Y1283" t="str">
            <v/>
          </cell>
          <cell r="BA1283" t="str">
            <v/>
          </cell>
          <cell r="BB1283" t="str">
            <v/>
          </cell>
          <cell r="BC1283" t="str">
            <v/>
          </cell>
          <cell r="BD1283" t="str">
            <v/>
          </cell>
          <cell r="BE1283" t="str">
            <v/>
          </cell>
          <cell r="BF1283" t="str">
            <v/>
          </cell>
          <cell r="BG1283" t="str">
            <v/>
          </cell>
          <cell r="BH1283" t="str">
            <v/>
          </cell>
          <cell r="BI1283" t="str">
            <v/>
          </cell>
          <cell r="BJ1283" t="str">
            <v/>
          </cell>
          <cell r="BK1283" t="str">
            <v/>
          </cell>
          <cell r="BL1283" t="str">
            <v/>
          </cell>
        </row>
        <row r="1284">
          <cell r="A1284" t="str">
            <v/>
          </cell>
          <cell r="F1284" t="str">
            <v/>
          </cell>
          <cell r="I1284" t="str">
            <v/>
          </cell>
          <cell r="J1284" t="str">
            <v/>
          </cell>
          <cell r="K1284" t="str">
            <v/>
          </cell>
          <cell r="T1284" t="str">
            <v>　</v>
          </cell>
          <cell r="W1284" t="str">
            <v>　</v>
          </cell>
          <cell r="Y1284" t="str">
            <v/>
          </cell>
          <cell r="BA1284" t="str">
            <v/>
          </cell>
          <cell r="BB1284" t="str">
            <v/>
          </cell>
          <cell r="BC1284" t="str">
            <v/>
          </cell>
          <cell r="BD1284" t="str">
            <v/>
          </cell>
          <cell r="BE1284" t="str">
            <v/>
          </cell>
          <cell r="BF1284" t="str">
            <v/>
          </cell>
          <cell r="BG1284" t="str">
            <v/>
          </cell>
          <cell r="BH1284" t="str">
            <v/>
          </cell>
          <cell r="BI1284" t="str">
            <v/>
          </cell>
          <cell r="BJ1284" t="str">
            <v/>
          </cell>
          <cell r="BK1284" t="str">
            <v/>
          </cell>
          <cell r="BL1284" t="str">
            <v/>
          </cell>
        </row>
        <row r="1285">
          <cell r="A1285" t="str">
            <v/>
          </cell>
          <cell r="F1285" t="str">
            <v/>
          </cell>
          <cell r="I1285" t="str">
            <v/>
          </cell>
          <cell r="J1285" t="str">
            <v/>
          </cell>
          <cell r="K1285" t="str">
            <v/>
          </cell>
          <cell r="T1285" t="str">
            <v>　</v>
          </cell>
          <cell r="W1285" t="str">
            <v>　</v>
          </cell>
          <cell r="Y1285" t="str">
            <v/>
          </cell>
          <cell r="BA1285" t="str">
            <v/>
          </cell>
          <cell r="BB1285" t="str">
            <v/>
          </cell>
          <cell r="BC1285" t="str">
            <v/>
          </cell>
          <cell r="BD1285" t="str">
            <v/>
          </cell>
          <cell r="BE1285" t="str">
            <v/>
          </cell>
          <cell r="BF1285" t="str">
            <v/>
          </cell>
          <cell r="BG1285" t="str">
            <v/>
          </cell>
          <cell r="BH1285" t="str">
            <v/>
          </cell>
          <cell r="BI1285" t="str">
            <v/>
          </cell>
          <cell r="BJ1285" t="str">
            <v/>
          </cell>
          <cell r="BK1285" t="str">
            <v/>
          </cell>
          <cell r="BL1285" t="str">
            <v/>
          </cell>
        </row>
        <row r="1286">
          <cell r="A1286" t="str">
            <v/>
          </cell>
          <cell r="F1286" t="str">
            <v/>
          </cell>
          <cell r="I1286" t="str">
            <v/>
          </cell>
          <cell r="J1286" t="str">
            <v/>
          </cell>
          <cell r="K1286" t="str">
            <v/>
          </cell>
          <cell r="T1286" t="str">
            <v>　</v>
          </cell>
          <cell r="W1286" t="str">
            <v>　</v>
          </cell>
          <cell r="Y1286" t="str">
            <v/>
          </cell>
          <cell r="BA1286" t="str">
            <v/>
          </cell>
          <cell r="BB1286" t="str">
            <v/>
          </cell>
          <cell r="BC1286" t="str">
            <v/>
          </cell>
          <cell r="BD1286" t="str">
            <v/>
          </cell>
          <cell r="BE1286" t="str">
            <v/>
          </cell>
          <cell r="BF1286" t="str">
            <v/>
          </cell>
          <cell r="BG1286" t="str">
            <v/>
          </cell>
          <cell r="BH1286" t="str">
            <v/>
          </cell>
          <cell r="BI1286" t="str">
            <v/>
          </cell>
          <cell r="BJ1286" t="str">
            <v/>
          </cell>
          <cell r="BK1286" t="str">
            <v/>
          </cell>
          <cell r="BL1286" t="str">
            <v/>
          </cell>
        </row>
        <row r="1287">
          <cell r="A1287" t="str">
            <v/>
          </cell>
          <cell r="F1287" t="str">
            <v/>
          </cell>
          <cell r="I1287" t="str">
            <v/>
          </cell>
          <cell r="J1287" t="str">
            <v/>
          </cell>
          <cell r="K1287" t="str">
            <v/>
          </cell>
          <cell r="T1287" t="str">
            <v>　</v>
          </cell>
          <cell r="W1287" t="str">
            <v>　</v>
          </cell>
          <cell r="Y1287" t="str">
            <v/>
          </cell>
          <cell r="BA1287" t="str">
            <v/>
          </cell>
          <cell r="BB1287" t="str">
            <v/>
          </cell>
          <cell r="BC1287" t="str">
            <v/>
          </cell>
          <cell r="BD1287" t="str">
            <v/>
          </cell>
          <cell r="BE1287" t="str">
            <v/>
          </cell>
          <cell r="BF1287" t="str">
            <v/>
          </cell>
          <cell r="BG1287" t="str">
            <v/>
          </cell>
          <cell r="BH1287" t="str">
            <v/>
          </cell>
          <cell r="BI1287" t="str">
            <v/>
          </cell>
          <cell r="BJ1287" t="str">
            <v/>
          </cell>
          <cell r="BK1287" t="str">
            <v/>
          </cell>
          <cell r="BL1287" t="str">
            <v/>
          </cell>
        </row>
        <row r="1288">
          <cell r="A1288" t="str">
            <v/>
          </cell>
          <cell r="F1288" t="str">
            <v/>
          </cell>
          <cell r="I1288" t="str">
            <v/>
          </cell>
          <cell r="J1288" t="str">
            <v/>
          </cell>
          <cell r="K1288" t="str">
            <v/>
          </cell>
          <cell r="T1288" t="str">
            <v>　</v>
          </cell>
          <cell r="W1288" t="str">
            <v>　</v>
          </cell>
          <cell r="Y1288" t="str">
            <v/>
          </cell>
          <cell r="BA1288" t="str">
            <v/>
          </cell>
          <cell r="BB1288" t="str">
            <v/>
          </cell>
          <cell r="BC1288" t="str">
            <v/>
          </cell>
          <cell r="BD1288" t="str">
            <v/>
          </cell>
          <cell r="BE1288" t="str">
            <v/>
          </cell>
          <cell r="BF1288" t="str">
            <v/>
          </cell>
          <cell r="BG1288" t="str">
            <v/>
          </cell>
          <cell r="BH1288" t="str">
            <v/>
          </cell>
          <cell r="BI1288" t="str">
            <v/>
          </cell>
          <cell r="BJ1288" t="str">
            <v/>
          </cell>
          <cell r="BK1288" t="str">
            <v/>
          </cell>
          <cell r="BL1288" t="str">
            <v/>
          </cell>
        </row>
        <row r="1289">
          <cell r="A1289" t="str">
            <v/>
          </cell>
          <cell r="F1289" t="str">
            <v/>
          </cell>
          <cell r="I1289" t="str">
            <v/>
          </cell>
          <cell r="J1289" t="str">
            <v/>
          </cell>
          <cell r="K1289" t="str">
            <v/>
          </cell>
          <cell r="T1289" t="str">
            <v>　</v>
          </cell>
          <cell r="W1289" t="str">
            <v>　</v>
          </cell>
          <cell r="Y1289" t="str">
            <v/>
          </cell>
          <cell r="BA1289" t="str">
            <v/>
          </cell>
          <cell r="BB1289" t="str">
            <v/>
          </cell>
          <cell r="BC1289" t="str">
            <v/>
          </cell>
          <cell r="BD1289" t="str">
            <v/>
          </cell>
          <cell r="BE1289" t="str">
            <v/>
          </cell>
          <cell r="BF1289" t="str">
            <v/>
          </cell>
          <cell r="BG1289" t="str">
            <v/>
          </cell>
          <cell r="BH1289" t="str">
            <v/>
          </cell>
          <cell r="BI1289" t="str">
            <v/>
          </cell>
          <cell r="BJ1289" t="str">
            <v/>
          </cell>
          <cell r="BK1289" t="str">
            <v/>
          </cell>
          <cell r="BL1289" t="str">
            <v/>
          </cell>
        </row>
        <row r="1290">
          <cell r="A1290" t="str">
            <v/>
          </cell>
          <cell r="F1290" t="str">
            <v/>
          </cell>
          <cell r="I1290" t="str">
            <v/>
          </cell>
          <cell r="J1290" t="str">
            <v/>
          </cell>
          <cell r="K1290" t="str">
            <v/>
          </cell>
          <cell r="T1290" t="str">
            <v>　</v>
          </cell>
          <cell r="W1290" t="str">
            <v>　</v>
          </cell>
          <cell r="Y1290" t="str">
            <v/>
          </cell>
          <cell r="BA1290" t="str">
            <v/>
          </cell>
          <cell r="BB1290" t="str">
            <v/>
          </cell>
          <cell r="BC1290" t="str">
            <v/>
          </cell>
          <cell r="BD1290" t="str">
            <v/>
          </cell>
          <cell r="BE1290" t="str">
            <v/>
          </cell>
          <cell r="BF1290" t="str">
            <v/>
          </cell>
          <cell r="BG1290" t="str">
            <v/>
          </cell>
          <cell r="BH1290" t="str">
            <v/>
          </cell>
          <cell r="BI1290" t="str">
            <v/>
          </cell>
          <cell r="BJ1290" t="str">
            <v/>
          </cell>
          <cell r="BK1290" t="str">
            <v/>
          </cell>
          <cell r="BL1290" t="str">
            <v/>
          </cell>
        </row>
        <row r="1291">
          <cell r="A1291" t="str">
            <v/>
          </cell>
          <cell r="F1291" t="str">
            <v/>
          </cell>
          <cell r="I1291" t="str">
            <v/>
          </cell>
          <cell r="J1291" t="str">
            <v/>
          </cell>
          <cell r="K1291" t="str">
            <v/>
          </cell>
          <cell r="T1291" t="str">
            <v>　</v>
          </cell>
          <cell r="W1291" t="str">
            <v>　</v>
          </cell>
          <cell r="Y1291" t="str">
            <v/>
          </cell>
          <cell r="BA1291" t="str">
            <v/>
          </cell>
          <cell r="BB1291" t="str">
            <v/>
          </cell>
          <cell r="BC1291" t="str">
            <v/>
          </cell>
          <cell r="BD1291" t="str">
            <v/>
          </cell>
          <cell r="BE1291" t="str">
            <v/>
          </cell>
          <cell r="BF1291" t="str">
            <v/>
          </cell>
          <cell r="BG1291" t="str">
            <v/>
          </cell>
          <cell r="BH1291" t="str">
            <v/>
          </cell>
          <cell r="BI1291" t="str">
            <v/>
          </cell>
          <cell r="BJ1291" t="str">
            <v/>
          </cell>
          <cell r="BK1291" t="str">
            <v/>
          </cell>
          <cell r="BL1291" t="str">
            <v/>
          </cell>
        </row>
        <row r="1292">
          <cell r="A1292" t="str">
            <v/>
          </cell>
          <cell r="F1292" t="str">
            <v/>
          </cell>
          <cell r="I1292" t="str">
            <v/>
          </cell>
          <cell r="J1292" t="str">
            <v/>
          </cell>
          <cell r="K1292" t="str">
            <v/>
          </cell>
          <cell r="T1292" t="str">
            <v>　</v>
          </cell>
          <cell r="W1292" t="str">
            <v>　</v>
          </cell>
          <cell r="Y1292" t="str">
            <v/>
          </cell>
          <cell r="BA1292" t="str">
            <v/>
          </cell>
          <cell r="BB1292" t="str">
            <v/>
          </cell>
          <cell r="BC1292" t="str">
            <v/>
          </cell>
          <cell r="BD1292" t="str">
            <v/>
          </cell>
          <cell r="BE1292" t="str">
            <v/>
          </cell>
          <cell r="BF1292" t="str">
            <v/>
          </cell>
          <cell r="BG1292" t="str">
            <v/>
          </cell>
          <cell r="BH1292" t="str">
            <v/>
          </cell>
          <cell r="BI1292" t="str">
            <v/>
          </cell>
          <cell r="BJ1292" t="str">
            <v/>
          </cell>
          <cell r="BK1292" t="str">
            <v/>
          </cell>
          <cell r="BL1292" t="str">
            <v/>
          </cell>
        </row>
        <row r="1293">
          <cell r="A1293" t="str">
            <v/>
          </cell>
          <cell r="F1293" t="str">
            <v/>
          </cell>
          <cell r="I1293" t="str">
            <v/>
          </cell>
          <cell r="J1293" t="str">
            <v/>
          </cell>
          <cell r="K1293" t="str">
            <v/>
          </cell>
          <cell r="T1293" t="str">
            <v>　</v>
          </cell>
          <cell r="W1293" t="str">
            <v>　</v>
          </cell>
          <cell r="Y1293" t="str">
            <v/>
          </cell>
          <cell r="BA1293" t="str">
            <v/>
          </cell>
          <cell r="BB1293" t="str">
            <v/>
          </cell>
          <cell r="BC1293" t="str">
            <v/>
          </cell>
          <cell r="BD1293" t="str">
            <v/>
          </cell>
          <cell r="BE1293" t="str">
            <v/>
          </cell>
          <cell r="BF1293" t="str">
            <v/>
          </cell>
          <cell r="BG1293" t="str">
            <v/>
          </cell>
          <cell r="BH1293" t="str">
            <v/>
          </cell>
          <cell r="BI1293" t="str">
            <v/>
          </cell>
          <cell r="BJ1293" t="str">
            <v/>
          </cell>
          <cell r="BK1293" t="str">
            <v/>
          </cell>
          <cell r="BL1293" t="str">
            <v/>
          </cell>
        </row>
        <row r="1294">
          <cell r="A1294" t="str">
            <v/>
          </cell>
          <cell r="F1294" t="str">
            <v/>
          </cell>
          <cell r="I1294" t="str">
            <v/>
          </cell>
          <cell r="J1294" t="str">
            <v/>
          </cell>
          <cell r="K1294" t="str">
            <v/>
          </cell>
          <cell r="T1294" t="str">
            <v>　</v>
          </cell>
          <cell r="W1294" t="str">
            <v>　</v>
          </cell>
          <cell r="Y1294" t="str">
            <v/>
          </cell>
          <cell r="BA1294" t="str">
            <v/>
          </cell>
          <cell r="BB1294" t="str">
            <v/>
          </cell>
          <cell r="BC1294" t="str">
            <v/>
          </cell>
          <cell r="BD1294" t="str">
            <v/>
          </cell>
          <cell r="BE1294" t="str">
            <v/>
          </cell>
          <cell r="BF1294" t="str">
            <v/>
          </cell>
          <cell r="BG1294" t="str">
            <v/>
          </cell>
          <cell r="BH1294" t="str">
            <v/>
          </cell>
          <cell r="BI1294" t="str">
            <v/>
          </cell>
          <cell r="BJ1294" t="str">
            <v/>
          </cell>
          <cell r="BK1294" t="str">
            <v/>
          </cell>
          <cell r="BL1294" t="str">
            <v/>
          </cell>
        </row>
        <row r="1295">
          <cell r="A1295" t="str">
            <v/>
          </cell>
          <cell r="F1295" t="str">
            <v/>
          </cell>
          <cell r="I1295" t="str">
            <v/>
          </cell>
          <cell r="J1295" t="str">
            <v/>
          </cell>
          <cell r="K1295" t="str">
            <v/>
          </cell>
          <cell r="T1295" t="str">
            <v>　</v>
          </cell>
          <cell r="W1295" t="str">
            <v>　</v>
          </cell>
          <cell r="Y1295" t="str">
            <v/>
          </cell>
          <cell r="BA1295" t="str">
            <v/>
          </cell>
          <cell r="BB1295" t="str">
            <v/>
          </cell>
          <cell r="BC1295" t="str">
            <v/>
          </cell>
          <cell r="BD1295" t="str">
            <v/>
          </cell>
          <cell r="BE1295" t="str">
            <v/>
          </cell>
          <cell r="BF1295" t="str">
            <v/>
          </cell>
          <cell r="BG1295" t="str">
            <v/>
          </cell>
          <cell r="BH1295" t="str">
            <v/>
          </cell>
          <cell r="BI1295" t="str">
            <v/>
          </cell>
          <cell r="BJ1295" t="str">
            <v/>
          </cell>
          <cell r="BK1295" t="str">
            <v/>
          </cell>
          <cell r="BL1295" t="str">
            <v/>
          </cell>
        </row>
        <row r="1296">
          <cell r="A1296" t="str">
            <v/>
          </cell>
          <cell r="F1296" t="str">
            <v/>
          </cell>
          <cell r="I1296" t="str">
            <v/>
          </cell>
          <cell r="J1296" t="str">
            <v/>
          </cell>
          <cell r="K1296" t="str">
            <v/>
          </cell>
          <cell r="T1296" t="str">
            <v>　</v>
          </cell>
          <cell r="W1296" t="str">
            <v>　</v>
          </cell>
          <cell r="Y1296" t="str">
            <v/>
          </cell>
          <cell r="BA1296" t="str">
            <v/>
          </cell>
          <cell r="BB1296" t="str">
            <v/>
          </cell>
          <cell r="BC1296" t="str">
            <v/>
          </cell>
          <cell r="BD1296" t="str">
            <v/>
          </cell>
          <cell r="BE1296" t="str">
            <v/>
          </cell>
          <cell r="BF1296" t="str">
            <v/>
          </cell>
          <cell r="BG1296" t="str">
            <v/>
          </cell>
          <cell r="BH1296" t="str">
            <v/>
          </cell>
          <cell r="BI1296" t="str">
            <v/>
          </cell>
          <cell r="BJ1296" t="str">
            <v/>
          </cell>
          <cell r="BK1296" t="str">
            <v/>
          </cell>
          <cell r="BL1296" t="str">
            <v/>
          </cell>
        </row>
        <row r="1297">
          <cell r="A1297" t="str">
            <v/>
          </cell>
          <cell r="F1297" t="str">
            <v/>
          </cell>
          <cell r="I1297" t="str">
            <v/>
          </cell>
          <cell r="J1297" t="str">
            <v/>
          </cell>
          <cell r="K1297" t="str">
            <v/>
          </cell>
          <cell r="T1297" t="str">
            <v>　</v>
          </cell>
          <cell r="W1297" t="str">
            <v>　</v>
          </cell>
          <cell r="Y1297" t="str">
            <v/>
          </cell>
          <cell r="BA1297" t="str">
            <v/>
          </cell>
          <cell r="BB1297" t="str">
            <v/>
          </cell>
          <cell r="BC1297" t="str">
            <v/>
          </cell>
          <cell r="BD1297" t="str">
            <v/>
          </cell>
          <cell r="BE1297" t="str">
            <v/>
          </cell>
          <cell r="BF1297" t="str">
            <v/>
          </cell>
          <cell r="BG1297" t="str">
            <v/>
          </cell>
          <cell r="BH1297" t="str">
            <v/>
          </cell>
          <cell r="BI1297" t="str">
            <v/>
          </cell>
          <cell r="BJ1297" t="str">
            <v/>
          </cell>
          <cell r="BK1297" t="str">
            <v/>
          </cell>
          <cell r="BL1297" t="str">
            <v/>
          </cell>
        </row>
        <row r="1298">
          <cell r="A1298" t="str">
            <v/>
          </cell>
          <cell r="F1298" t="str">
            <v/>
          </cell>
          <cell r="I1298" t="str">
            <v/>
          </cell>
          <cell r="J1298" t="str">
            <v/>
          </cell>
          <cell r="K1298" t="str">
            <v/>
          </cell>
          <cell r="T1298" t="str">
            <v>　</v>
          </cell>
          <cell r="W1298" t="str">
            <v>　</v>
          </cell>
          <cell r="Y1298" t="str">
            <v/>
          </cell>
          <cell r="BA1298" t="str">
            <v/>
          </cell>
          <cell r="BB1298" t="str">
            <v/>
          </cell>
          <cell r="BC1298" t="str">
            <v/>
          </cell>
          <cell r="BD1298" t="str">
            <v/>
          </cell>
          <cell r="BE1298" t="str">
            <v/>
          </cell>
          <cell r="BF1298" t="str">
            <v/>
          </cell>
          <cell r="BG1298" t="str">
            <v/>
          </cell>
          <cell r="BH1298" t="str">
            <v/>
          </cell>
          <cell r="BI1298" t="str">
            <v/>
          </cell>
          <cell r="BJ1298" t="str">
            <v/>
          </cell>
          <cell r="BK1298" t="str">
            <v/>
          </cell>
          <cell r="BL1298" t="str">
            <v/>
          </cell>
        </row>
        <row r="1299">
          <cell r="A1299" t="str">
            <v/>
          </cell>
          <cell r="F1299" t="str">
            <v/>
          </cell>
          <cell r="I1299" t="str">
            <v/>
          </cell>
          <cell r="J1299" t="str">
            <v/>
          </cell>
          <cell r="K1299" t="str">
            <v/>
          </cell>
          <cell r="T1299" t="str">
            <v>　</v>
          </cell>
          <cell r="W1299" t="str">
            <v>　</v>
          </cell>
          <cell r="Y1299" t="str">
            <v/>
          </cell>
          <cell r="BA1299" t="str">
            <v/>
          </cell>
          <cell r="BB1299" t="str">
            <v/>
          </cell>
          <cell r="BC1299" t="str">
            <v/>
          </cell>
          <cell r="BD1299" t="str">
            <v/>
          </cell>
          <cell r="BE1299" t="str">
            <v/>
          </cell>
          <cell r="BF1299" t="str">
            <v/>
          </cell>
          <cell r="BG1299" t="str">
            <v/>
          </cell>
          <cell r="BH1299" t="str">
            <v/>
          </cell>
          <cell r="BI1299" t="str">
            <v/>
          </cell>
          <cell r="BJ1299" t="str">
            <v/>
          </cell>
          <cell r="BK1299" t="str">
            <v/>
          </cell>
          <cell r="BL1299" t="str">
            <v/>
          </cell>
        </row>
        <row r="1300">
          <cell r="A1300" t="str">
            <v/>
          </cell>
          <cell r="F1300" t="str">
            <v/>
          </cell>
          <cell r="I1300" t="str">
            <v/>
          </cell>
          <cell r="J1300" t="str">
            <v/>
          </cell>
          <cell r="K1300" t="str">
            <v/>
          </cell>
          <cell r="T1300" t="str">
            <v>　</v>
          </cell>
          <cell r="W1300" t="str">
            <v>　</v>
          </cell>
          <cell r="Y1300" t="str">
            <v/>
          </cell>
          <cell r="BA1300" t="str">
            <v/>
          </cell>
          <cell r="BB1300" t="str">
            <v/>
          </cell>
          <cell r="BC1300" t="str">
            <v/>
          </cell>
          <cell r="BD1300" t="str">
            <v/>
          </cell>
          <cell r="BE1300" t="str">
            <v/>
          </cell>
          <cell r="BF1300" t="str">
            <v/>
          </cell>
          <cell r="BG1300" t="str">
            <v/>
          </cell>
          <cell r="BH1300" t="str">
            <v/>
          </cell>
          <cell r="BI1300" t="str">
            <v/>
          </cell>
          <cell r="BJ1300" t="str">
            <v/>
          </cell>
          <cell r="BK1300" t="str">
            <v/>
          </cell>
          <cell r="BL1300" t="str">
            <v/>
          </cell>
        </row>
        <row r="1301">
          <cell r="A1301" t="str">
            <v/>
          </cell>
          <cell r="F1301" t="str">
            <v/>
          </cell>
          <cell r="I1301" t="str">
            <v/>
          </cell>
          <cell r="J1301" t="str">
            <v/>
          </cell>
          <cell r="K1301" t="str">
            <v/>
          </cell>
          <cell r="T1301" t="str">
            <v>　</v>
          </cell>
          <cell r="W1301" t="str">
            <v>　</v>
          </cell>
          <cell r="Y1301" t="str">
            <v/>
          </cell>
          <cell r="BA1301" t="str">
            <v/>
          </cell>
          <cell r="BB1301" t="str">
            <v/>
          </cell>
          <cell r="BC1301" t="str">
            <v/>
          </cell>
          <cell r="BD1301" t="str">
            <v/>
          </cell>
          <cell r="BE1301" t="str">
            <v/>
          </cell>
          <cell r="BF1301" t="str">
            <v/>
          </cell>
          <cell r="BG1301" t="str">
            <v/>
          </cell>
          <cell r="BH1301" t="str">
            <v/>
          </cell>
          <cell r="BI1301" t="str">
            <v/>
          </cell>
          <cell r="BJ1301" t="str">
            <v/>
          </cell>
          <cell r="BK1301" t="str">
            <v/>
          </cell>
          <cell r="BL1301" t="str">
            <v/>
          </cell>
        </row>
        <row r="1302">
          <cell r="A1302" t="str">
            <v/>
          </cell>
          <cell r="F1302" t="str">
            <v/>
          </cell>
          <cell r="I1302" t="str">
            <v/>
          </cell>
          <cell r="J1302" t="str">
            <v/>
          </cell>
          <cell r="K1302" t="str">
            <v/>
          </cell>
          <cell r="T1302" t="str">
            <v>　</v>
          </cell>
          <cell r="W1302" t="str">
            <v>　</v>
          </cell>
          <cell r="Y1302" t="str">
            <v/>
          </cell>
          <cell r="BA1302" t="str">
            <v/>
          </cell>
          <cell r="BB1302" t="str">
            <v/>
          </cell>
          <cell r="BC1302" t="str">
            <v/>
          </cell>
          <cell r="BD1302" t="str">
            <v/>
          </cell>
          <cell r="BE1302" t="str">
            <v/>
          </cell>
          <cell r="BF1302" t="str">
            <v/>
          </cell>
          <cell r="BG1302" t="str">
            <v/>
          </cell>
          <cell r="BH1302" t="str">
            <v/>
          </cell>
          <cell r="BI1302" t="str">
            <v/>
          </cell>
          <cell r="BJ1302" t="str">
            <v/>
          </cell>
          <cell r="BK1302" t="str">
            <v/>
          </cell>
          <cell r="BL1302" t="str">
            <v/>
          </cell>
        </row>
        <row r="1303">
          <cell r="A1303" t="str">
            <v/>
          </cell>
          <cell r="F1303" t="str">
            <v/>
          </cell>
          <cell r="I1303" t="str">
            <v/>
          </cell>
          <cell r="J1303" t="str">
            <v/>
          </cell>
          <cell r="K1303" t="str">
            <v/>
          </cell>
          <cell r="T1303" t="str">
            <v>　</v>
          </cell>
          <cell r="W1303" t="str">
            <v>　</v>
          </cell>
          <cell r="Y1303" t="str">
            <v/>
          </cell>
          <cell r="BA1303" t="str">
            <v/>
          </cell>
          <cell r="BB1303" t="str">
            <v/>
          </cell>
          <cell r="BC1303" t="str">
            <v/>
          </cell>
          <cell r="BD1303" t="str">
            <v/>
          </cell>
          <cell r="BE1303" t="str">
            <v/>
          </cell>
          <cell r="BF1303" t="str">
            <v/>
          </cell>
          <cell r="BG1303" t="str">
            <v/>
          </cell>
          <cell r="BH1303" t="str">
            <v/>
          </cell>
          <cell r="BI1303" t="str">
            <v/>
          </cell>
          <cell r="BJ1303" t="str">
            <v/>
          </cell>
          <cell r="BK1303" t="str">
            <v/>
          </cell>
          <cell r="BL1303" t="str">
            <v/>
          </cell>
        </row>
        <row r="1304">
          <cell r="A1304" t="str">
            <v/>
          </cell>
          <cell r="F1304" t="str">
            <v/>
          </cell>
          <cell r="I1304" t="str">
            <v/>
          </cell>
          <cell r="J1304" t="str">
            <v/>
          </cell>
          <cell r="K1304" t="str">
            <v/>
          </cell>
          <cell r="T1304" t="str">
            <v>　</v>
          </cell>
          <cell r="W1304" t="str">
            <v>　</v>
          </cell>
          <cell r="Y1304" t="str">
            <v/>
          </cell>
          <cell r="BA1304" t="str">
            <v/>
          </cell>
          <cell r="BB1304" t="str">
            <v/>
          </cell>
          <cell r="BC1304" t="str">
            <v/>
          </cell>
          <cell r="BD1304" t="str">
            <v/>
          </cell>
          <cell r="BE1304" t="str">
            <v/>
          </cell>
          <cell r="BF1304" t="str">
            <v/>
          </cell>
          <cell r="BG1304" t="str">
            <v/>
          </cell>
          <cell r="BH1304" t="str">
            <v/>
          </cell>
          <cell r="BI1304" t="str">
            <v/>
          </cell>
          <cell r="BJ1304" t="str">
            <v/>
          </cell>
          <cell r="BK1304" t="str">
            <v/>
          </cell>
          <cell r="BL1304" t="str">
            <v/>
          </cell>
        </row>
        <row r="1305">
          <cell r="A1305" t="str">
            <v/>
          </cell>
          <cell r="F1305" t="str">
            <v/>
          </cell>
          <cell r="I1305" t="str">
            <v/>
          </cell>
          <cell r="J1305" t="str">
            <v/>
          </cell>
          <cell r="K1305" t="str">
            <v/>
          </cell>
          <cell r="T1305" t="str">
            <v>　</v>
          </cell>
          <cell r="W1305" t="str">
            <v>　</v>
          </cell>
          <cell r="Y1305" t="str">
            <v/>
          </cell>
          <cell r="BA1305" t="str">
            <v/>
          </cell>
          <cell r="BB1305" t="str">
            <v/>
          </cell>
          <cell r="BC1305" t="str">
            <v/>
          </cell>
          <cell r="BD1305" t="str">
            <v/>
          </cell>
          <cell r="BE1305" t="str">
            <v/>
          </cell>
          <cell r="BF1305" t="str">
            <v/>
          </cell>
          <cell r="BG1305" t="str">
            <v/>
          </cell>
          <cell r="BH1305" t="str">
            <v/>
          </cell>
          <cell r="BI1305" t="str">
            <v/>
          </cell>
          <cell r="BJ1305" t="str">
            <v/>
          </cell>
          <cell r="BK1305" t="str">
            <v/>
          </cell>
          <cell r="BL1305" t="str">
            <v/>
          </cell>
        </row>
        <row r="1306">
          <cell r="A1306" t="str">
            <v/>
          </cell>
          <cell r="F1306" t="str">
            <v/>
          </cell>
          <cell r="I1306" t="str">
            <v/>
          </cell>
          <cell r="J1306" t="str">
            <v/>
          </cell>
          <cell r="K1306" t="str">
            <v/>
          </cell>
          <cell r="T1306" t="str">
            <v>　</v>
          </cell>
          <cell r="W1306" t="str">
            <v>　</v>
          </cell>
          <cell r="Y1306" t="str">
            <v/>
          </cell>
          <cell r="BA1306" t="str">
            <v/>
          </cell>
          <cell r="BB1306" t="str">
            <v/>
          </cell>
          <cell r="BC1306" t="str">
            <v/>
          </cell>
          <cell r="BD1306" t="str">
            <v/>
          </cell>
          <cell r="BE1306" t="str">
            <v/>
          </cell>
          <cell r="BF1306" t="str">
            <v/>
          </cell>
          <cell r="BG1306" t="str">
            <v/>
          </cell>
          <cell r="BH1306" t="str">
            <v/>
          </cell>
          <cell r="BI1306" t="str">
            <v/>
          </cell>
          <cell r="BJ1306" t="str">
            <v/>
          </cell>
          <cell r="BK1306" t="str">
            <v/>
          </cell>
          <cell r="BL1306" t="str">
            <v/>
          </cell>
        </row>
        <row r="1307">
          <cell r="A1307" t="str">
            <v/>
          </cell>
          <cell r="F1307" t="str">
            <v/>
          </cell>
          <cell r="I1307" t="str">
            <v/>
          </cell>
          <cell r="J1307" t="str">
            <v/>
          </cell>
          <cell r="K1307" t="str">
            <v/>
          </cell>
          <cell r="T1307" t="str">
            <v>　</v>
          </cell>
          <cell r="W1307" t="str">
            <v>　</v>
          </cell>
          <cell r="Y1307" t="str">
            <v/>
          </cell>
          <cell r="BA1307" t="str">
            <v/>
          </cell>
          <cell r="BB1307" t="str">
            <v/>
          </cell>
          <cell r="BC1307" t="str">
            <v/>
          </cell>
          <cell r="BD1307" t="str">
            <v/>
          </cell>
          <cell r="BE1307" t="str">
            <v/>
          </cell>
          <cell r="BF1307" t="str">
            <v/>
          </cell>
          <cell r="BG1307" t="str">
            <v/>
          </cell>
          <cell r="BH1307" t="str">
            <v/>
          </cell>
          <cell r="BI1307" t="str">
            <v/>
          </cell>
          <cell r="BJ1307" t="str">
            <v/>
          </cell>
          <cell r="BK1307" t="str">
            <v/>
          </cell>
          <cell r="BL1307" t="str">
            <v/>
          </cell>
        </row>
        <row r="1308">
          <cell r="A1308" t="str">
            <v/>
          </cell>
          <cell r="F1308" t="str">
            <v/>
          </cell>
          <cell r="I1308" t="str">
            <v/>
          </cell>
          <cell r="J1308" t="str">
            <v/>
          </cell>
          <cell r="K1308" t="str">
            <v/>
          </cell>
          <cell r="T1308" t="str">
            <v>　</v>
          </cell>
          <cell r="W1308" t="str">
            <v>　</v>
          </cell>
          <cell r="Y1308" t="str">
            <v/>
          </cell>
          <cell r="BA1308" t="str">
            <v/>
          </cell>
          <cell r="BB1308" t="str">
            <v/>
          </cell>
          <cell r="BC1308" t="str">
            <v/>
          </cell>
          <cell r="BD1308" t="str">
            <v/>
          </cell>
          <cell r="BE1308" t="str">
            <v/>
          </cell>
          <cell r="BF1308" t="str">
            <v/>
          </cell>
          <cell r="BG1308" t="str">
            <v/>
          </cell>
          <cell r="BH1308" t="str">
            <v/>
          </cell>
          <cell r="BI1308" t="str">
            <v/>
          </cell>
          <cell r="BJ1308" t="str">
            <v/>
          </cell>
          <cell r="BK1308" t="str">
            <v/>
          </cell>
          <cell r="BL1308" t="str">
            <v/>
          </cell>
        </row>
        <row r="1309">
          <cell r="A1309" t="str">
            <v/>
          </cell>
          <cell r="F1309" t="str">
            <v/>
          </cell>
          <cell r="I1309" t="str">
            <v/>
          </cell>
          <cell r="J1309" t="str">
            <v/>
          </cell>
          <cell r="K1309" t="str">
            <v/>
          </cell>
          <cell r="T1309" t="str">
            <v>　</v>
          </cell>
          <cell r="W1309" t="str">
            <v>　</v>
          </cell>
          <cell r="Y1309" t="str">
            <v/>
          </cell>
          <cell r="BA1309" t="str">
            <v/>
          </cell>
          <cell r="BB1309" t="str">
            <v/>
          </cell>
          <cell r="BC1309" t="str">
            <v/>
          </cell>
          <cell r="BD1309" t="str">
            <v/>
          </cell>
          <cell r="BE1309" t="str">
            <v/>
          </cell>
          <cell r="BF1309" t="str">
            <v/>
          </cell>
          <cell r="BG1309" t="str">
            <v/>
          </cell>
          <cell r="BH1309" t="str">
            <v/>
          </cell>
          <cell r="BI1309" t="str">
            <v/>
          </cell>
          <cell r="BJ1309" t="str">
            <v/>
          </cell>
          <cell r="BK1309" t="str">
            <v/>
          </cell>
          <cell r="BL1309" t="str">
            <v/>
          </cell>
        </row>
        <row r="1310">
          <cell r="A1310" t="str">
            <v/>
          </cell>
          <cell r="F1310" t="str">
            <v/>
          </cell>
          <cell r="I1310" t="str">
            <v/>
          </cell>
          <cell r="J1310" t="str">
            <v/>
          </cell>
          <cell r="K1310" t="str">
            <v/>
          </cell>
          <cell r="T1310" t="str">
            <v>　</v>
          </cell>
          <cell r="W1310" t="str">
            <v>　</v>
          </cell>
          <cell r="Y1310" t="str">
            <v/>
          </cell>
          <cell r="BA1310" t="str">
            <v/>
          </cell>
          <cell r="BB1310" t="str">
            <v/>
          </cell>
          <cell r="BC1310" t="str">
            <v/>
          </cell>
          <cell r="BD1310" t="str">
            <v/>
          </cell>
          <cell r="BE1310" t="str">
            <v/>
          </cell>
          <cell r="BF1310" t="str">
            <v/>
          </cell>
          <cell r="BG1310" t="str">
            <v/>
          </cell>
          <cell r="BH1310" t="str">
            <v/>
          </cell>
          <cell r="BI1310" t="str">
            <v/>
          </cell>
          <cell r="BJ1310" t="str">
            <v/>
          </cell>
          <cell r="BK1310" t="str">
            <v/>
          </cell>
          <cell r="BL1310" t="str">
            <v/>
          </cell>
        </row>
        <row r="1311">
          <cell r="A1311" t="str">
            <v/>
          </cell>
          <cell r="F1311" t="str">
            <v/>
          </cell>
          <cell r="I1311" t="str">
            <v/>
          </cell>
          <cell r="J1311" t="str">
            <v/>
          </cell>
          <cell r="K1311" t="str">
            <v/>
          </cell>
          <cell r="T1311" t="str">
            <v>　</v>
          </cell>
          <cell r="W1311" t="str">
            <v>　</v>
          </cell>
          <cell r="Y1311" t="str">
            <v/>
          </cell>
          <cell r="BA1311" t="str">
            <v/>
          </cell>
          <cell r="BB1311" t="str">
            <v/>
          </cell>
          <cell r="BC1311" t="str">
            <v/>
          </cell>
          <cell r="BD1311" t="str">
            <v/>
          </cell>
          <cell r="BE1311" t="str">
            <v/>
          </cell>
          <cell r="BF1311" t="str">
            <v/>
          </cell>
          <cell r="BG1311" t="str">
            <v/>
          </cell>
          <cell r="BH1311" t="str">
            <v/>
          </cell>
          <cell r="BI1311" t="str">
            <v/>
          </cell>
          <cell r="BJ1311" t="str">
            <v/>
          </cell>
          <cell r="BK1311" t="str">
            <v/>
          </cell>
          <cell r="BL1311" t="str">
            <v/>
          </cell>
        </row>
        <row r="1312">
          <cell r="A1312" t="str">
            <v/>
          </cell>
          <cell r="F1312" t="str">
            <v/>
          </cell>
          <cell r="I1312" t="str">
            <v/>
          </cell>
          <cell r="J1312" t="str">
            <v/>
          </cell>
          <cell r="K1312" t="str">
            <v/>
          </cell>
          <cell r="T1312" t="str">
            <v>　</v>
          </cell>
          <cell r="W1312" t="str">
            <v>　</v>
          </cell>
          <cell r="Y1312" t="str">
            <v/>
          </cell>
          <cell r="BA1312" t="str">
            <v/>
          </cell>
          <cell r="BB1312" t="str">
            <v/>
          </cell>
          <cell r="BC1312" t="str">
            <v/>
          </cell>
          <cell r="BD1312" t="str">
            <v/>
          </cell>
          <cell r="BE1312" t="str">
            <v/>
          </cell>
          <cell r="BF1312" t="str">
            <v/>
          </cell>
          <cell r="BG1312" t="str">
            <v/>
          </cell>
          <cell r="BH1312" t="str">
            <v/>
          </cell>
          <cell r="BI1312" t="str">
            <v/>
          </cell>
          <cell r="BJ1312" t="str">
            <v/>
          </cell>
          <cell r="BK1312" t="str">
            <v/>
          </cell>
          <cell r="BL1312" t="str">
            <v/>
          </cell>
        </row>
        <row r="1313">
          <cell r="A1313" t="str">
            <v/>
          </cell>
          <cell r="F1313" t="str">
            <v/>
          </cell>
          <cell r="I1313" t="str">
            <v/>
          </cell>
          <cell r="J1313" t="str">
            <v/>
          </cell>
          <cell r="K1313" t="str">
            <v/>
          </cell>
          <cell r="T1313" t="str">
            <v>　</v>
          </cell>
          <cell r="W1313" t="str">
            <v>　</v>
          </cell>
          <cell r="Y1313" t="str">
            <v/>
          </cell>
          <cell r="BA1313" t="str">
            <v/>
          </cell>
          <cell r="BB1313" t="str">
            <v/>
          </cell>
          <cell r="BC1313" t="str">
            <v/>
          </cell>
          <cell r="BD1313" t="str">
            <v/>
          </cell>
          <cell r="BE1313" t="str">
            <v/>
          </cell>
          <cell r="BF1313" t="str">
            <v/>
          </cell>
          <cell r="BG1313" t="str">
            <v/>
          </cell>
          <cell r="BH1313" t="str">
            <v/>
          </cell>
          <cell r="BI1313" t="str">
            <v/>
          </cell>
          <cell r="BJ1313" t="str">
            <v/>
          </cell>
          <cell r="BK1313" t="str">
            <v/>
          </cell>
          <cell r="BL1313" t="str">
            <v/>
          </cell>
        </row>
        <row r="1314">
          <cell r="A1314" t="str">
            <v/>
          </cell>
          <cell r="F1314" t="str">
            <v/>
          </cell>
          <cell r="I1314" t="str">
            <v/>
          </cell>
          <cell r="J1314" t="str">
            <v/>
          </cell>
          <cell r="K1314" t="str">
            <v/>
          </cell>
          <cell r="T1314" t="str">
            <v>　</v>
          </cell>
          <cell r="W1314" t="str">
            <v>　</v>
          </cell>
          <cell r="Y1314" t="str">
            <v/>
          </cell>
          <cell r="BA1314" t="str">
            <v/>
          </cell>
          <cell r="BB1314" t="str">
            <v/>
          </cell>
          <cell r="BC1314" t="str">
            <v/>
          </cell>
          <cell r="BD1314" t="str">
            <v/>
          </cell>
          <cell r="BE1314" t="str">
            <v/>
          </cell>
          <cell r="BF1314" t="str">
            <v/>
          </cell>
          <cell r="BG1314" t="str">
            <v/>
          </cell>
          <cell r="BH1314" t="str">
            <v/>
          </cell>
          <cell r="BI1314" t="str">
            <v/>
          </cell>
          <cell r="BJ1314" t="str">
            <v/>
          </cell>
          <cell r="BK1314" t="str">
            <v/>
          </cell>
          <cell r="BL1314" t="str">
            <v/>
          </cell>
        </row>
        <row r="1315">
          <cell r="A1315" t="str">
            <v/>
          </cell>
          <cell r="F1315" t="str">
            <v/>
          </cell>
          <cell r="I1315" t="str">
            <v/>
          </cell>
          <cell r="J1315" t="str">
            <v/>
          </cell>
          <cell r="K1315" t="str">
            <v/>
          </cell>
          <cell r="T1315" t="str">
            <v>　</v>
          </cell>
          <cell r="W1315" t="str">
            <v>　</v>
          </cell>
          <cell r="Y1315" t="str">
            <v/>
          </cell>
          <cell r="BA1315" t="str">
            <v/>
          </cell>
          <cell r="BB1315" t="str">
            <v/>
          </cell>
          <cell r="BC1315" t="str">
            <v/>
          </cell>
          <cell r="BD1315" t="str">
            <v/>
          </cell>
          <cell r="BE1315" t="str">
            <v/>
          </cell>
          <cell r="BF1315" t="str">
            <v/>
          </cell>
          <cell r="BG1315" t="str">
            <v/>
          </cell>
          <cell r="BH1315" t="str">
            <v/>
          </cell>
          <cell r="BI1315" t="str">
            <v/>
          </cell>
          <cell r="BJ1315" t="str">
            <v/>
          </cell>
          <cell r="BK1315" t="str">
            <v/>
          </cell>
          <cell r="BL1315" t="str">
            <v/>
          </cell>
        </row>
        <row r="1316">
          <cell r="A1316" t="str">
            <v/>
          </cell>
          <cell r="F1316" t="str">
            <v/>
          </cell>
          <cell r="I1316" t="str">
            <v/>
          </cell>
          <cell r="J1316" t="str">
            <v/>
          </cell>
          <cell r="K1316" t="str">
            <v/>
          </cell>
          <cell r="T1316" t="str">
            <v>　</v>
          </cell>
          <cell r="W1316" t="str">
            <v>　</v>
          </cell>
          <cell r="Y1316" t="str">
            <v/>
          </cell>
          <cell r="BA1316" t="str">
            <v/>
          </cell>
          <cell r="BB1316" t="str">
            <v/>
          </cell>
          <cell r="BC1316" t="str">
            <v/>
          </cell>
          <cell r="BD1316" t="str">
            <v/>
          </cell>
          <cell r="BE1316" t="str">
            <v/>
          </cell>
          <cell r="BF1316" t="str">
            <v/>
          </cell>
          <cell r="BG1316" t="str">
            <v/>
          </cell>
          <cell r="BH1316" t="str">
            <v/>
          </cell>
          <cell r="BI1316" t="str">
            <v/>
          </cell>
          <cell r="BJ1316" t="str">
            <v/>
          </cell>
          <cell r="BK1316" t="str">
            <v/>
          </cell>
          <cell r="BL1316" t="str">
            <v/>
          </cell>
        </row>
        <row r="1317">
          <cell r="A1317" t="str">
            <v/>
          </cell>
          <cell r="F1317" t="str">
            <v/>
          </cell>
          <cell r="I1317" t="str">
            <v/>
          </cell>
          <cell r="J1317" t="str">
            <v/>
          </cell>
          <cell r="K1317" t="str">
            <v/>
          </cell>
          <cell r="T1317" t="str">
            <v>　</v>
          </cell>
          <cell r="W1317" t="str">
            <v>　</v>
          </cell>
          <cell r="Y1317" t="str">
            <v/>
          </cell>
          <cell r="BA1317" t="str">
            <v/>
          </cell>
          <cell r="BB1317" t="str">
            <v/>
          </cell>
          <cell r="BC1317" t="str">
            <v/>
          </cell>
          <cell r="BD1317" t="str">
            <v/>
          </cell>
          <cell r="BE1317" t="str">
            <v/>
          </cell>
          <cell r="BF1317" t="str">
            <v/>
          </cell>
          <cell r="BG1317" t="str">
            <v/>
          </cell>
          <cell r="BH1317" t="str">
            <v/>
          </cell>
          <cell r="BI1317" t="str">
            <v/>
          </cell>
          <cell r="BJ1317" t="str">
            <v/>
          </cell>
          <cell r="BK1317" t="str">
            <v/>
          </cell>
          <cell r="BL1317" t="str">
            <v/>
          </cell>
        </row>
        <row r="1318">
          <cell r="A1318" t="str">
            <v/>
          </cell>
          <cell r="F1318" t="str">
            <v/>
          </cell>
          <cell r="I1318" t="str">
            <v/>
          </cell>
          <cell r="J1318" t="str">
            <v/>
          </cell>
          <cell r="K1318" t="str">
            <v/>
          </cell>
          <cell r="T1318" t="str">
            <v>　</v>
          </cell>
          <cell r="W1318" t="str">
            <v>　</v>
          </cell>
          <cell r="Y1318" t="str">
            <v/>
          </cell>
          <cell r="BA1318" t="str">
            <v/>
          </cell>
          <cell r="BB1318" t="str">
            <v/>
          </cell>
          <cell r="BC1318" t="str">
            <v/>
          </cell>
          <cell r="BD1318" t="str">
            <v/>
          </cell>
          <cell r="BE1318" t="str">
            <v/>
          </cell>
          <cell r="BF1318" t="str">
            <v/>
          </cell>
          <cell r="BG1318" t="str">
            <v/>
          </cell>
          <cell r="BH1318" t="str">
            <v/>
          </cell>
          <cell r="BI1318" t="str">
            <v/>
          </cell>
          <cell r="BJ1318" t="str">
            <v/>
          </cell>
          <cell r="BK1318" t="str">
            <v/>
          </cell>
          <cell r="BL1318" t="str">
            <v/>
          </cell>
        </row>
        <row r="1319">
          <cell r="A1319" t="str">
            <v/>
          </cell>
          <cell r="F1319" t="str">
            <v/>
          </cell>
          <cell r="I1319" t="str">
            <v/>
          </cell>
          <cell r="J1319" t="str">
            <v/>
          </cell>
          <cell r="K1319" t="str">
            <v/>
          </cell>
          <cell r="T1319" t="str">
            <v>　</v>
          </cell>
          <cell r="W1319" t="str">
            <v>　</v>
          </cell>
          <cell r="Y1319" t="str">
            <v/>
          </cell>
          <cell r="BA1319" t="str">
            <v/>
          </cell>
          <cell r="BB1319" t="str">
            <v/>
          </cell>
          <cell r="BC1319" t="str">
            <v/>
          </cell>
          <cell r="BD1319" t="str">
            <v/>
          </cell>
          <cell r="BE1319" t="str">
            <v/>
          </cell>
          <cell r="BF1319" t="str">
            <v/>
          </cell>
          <cell r="BG1319" t="str">
            <v/>
          </cell>
          <cell r="BH1319" t="str">
            <v/>
          </cell>
          <cell r="BI1319" t="str">
            <v/>
          </cell>
          <cell r="BJ1319" t="str">
            <v/>
          </cell>
          <cell r="BK1319" t="str">
            <v/>
          </cell>
          <cell r="BL1319" t="str">
            <v/>
          </cell>
        </row>
        <row r="1320">
          <cell r="A1320" t="str">
            <v/>
          </cell>
          <cell r="F1320" t="str">
            <v/>
          </cell>
          <cell r="I1320" t="str">
            <v/>
          </cell>
          <cell r="J1320" t="str">
            <v/>
          </cell>
          <cell r="K1320" t="str">
            <v/>
          </cell>
          <cell r="T1320" t="str">
            <v>　</v>
          </cell>
          <cell r="W1320" t="str">
            <v>　</v>
          </cell>
          <cell r="Y1320" t="str">
            <v/>
          </cell>
          <cell r="BA1320" t="str">
            <v/>
          </cell>
          <cell r="BB1320" t="str">
            <v/>
          </cell>
          <cell r="BC1320" t="str">
            <v/>
          </cell>
          <cell r="BD1320" t="str">
            <v/>
          </cell>
          <cell r="BE1320" t="str">
            <v/>
          </cell>
          <cell r="BF1320" t="str">
            <v/>
          </cell>
          <cell r="BG1320" t="str">
            <v/>
          </cell>
          <cell r="BH1320" t="str">
            <v/>
          </cell>
          <cell r="BI1320" t="str">
            <v/>
          </cell>
          <cell r="BJ1320" t="str">
            <v/>
          </cell>
          <cell r="BK1320" t="str">
            <v/>
          </cell>
          <cell r="BL1320" t="str">
            <v/>
          </cell>
        </row>
        <row r="1321">
          <cell r="A1321" t="str">
            <v/>
          </cell>
          <cell r="F1321" t="str">
            <v/>
          </cell>
          <cell r="I1321" t="str">
            <v/>
          </cell>
          <cell r="J1321" t="str">
            <v/>
          </cell>
          <cell r="K1321" t="str">
            <v/>
          </cell>
          <cell r="T1321" t="str">
            <v>　</v>
          </cell>
          <cell r="W1321" t="str">
            <v>　</v>
          </cell>
          <cell r="Y1321" t="str">
            <v/>
          </cell>
          <cell r="BA1321" t="str">
            <v/>
          </cell>
          <cell r="BB1321" t="str">
            <v/>
          </cell>
          <cell r="BC1321" t="str">
            <v/>
          </cell>
          <cell r="BD1321" t="str">
            <v/>
          </cell>
          <cell r="BE1321" t="str">
            <v/>
          </cell>
          <cell r="BF1321" t="str">
            <v/>
          </cell>
          <cell r="BG1321" t="str">
            <v/>
          </cell>
          <cell r="BH1321" t="str">
            <v/>
          </cell>
          <cell r="BI1321" t="str">
            <v/>
          </cell>
          <cell r="BJ1321" t="str">
            <v/>
          </cell>
          <cell r="BK1321" t="str">
            <v/>
          </cell>
          <cell r="BL1321" t="str">
            <v/>
          </cell>
        </row>
        <row r="1322">
          <cell r="A1322" t="str">
            <v/>
          </cell>
          <cell r="F1322" t="str">
            <v/>
          </cell>
          <cell r="I1322" t="str">
            <v/>
          </cell>
          <cell r="J1322" t="str">
            <v/>
          </cell>
          <cell r="K1322" t="str">
            <v/>
          </cell>
          <cell r="T1322" t="str">
            <v>　</v>
          </cell>
          <cell r="W1322" t="str">
            <v>　</v>
          </cell>
          <cell r="Y1322" t="str">
            <v/>
          </cell>
          <cell r="BA1322" t="str">
            <v/>
          </cell>
          <cell r="BB1322" t="str">
            <v/>
          </cell>
          <cell r="BC1322" t="str">
            <v/>
          </cell>
          <cell r="BD1322" t="str">
            <v/>
          </cell>
          <cell r="BE1322" t="str">
            <v/>
          </cell>
          <cell r="BF1322" t="str">
            <v/>
          </cell>
          <cell r="BG1322" t="str">
            <v/>
          </cell>
          <cell r="BH1322" t="str">
            <v/>
          </cell>
          <cell r="BI1322" t="str">
            <v/>
          </cell>
          <cell r="BJ1322" t="str">
            <v/>
          </cell>
          <cell r="BK1322" t="str">
            <v/>
          </cell>
          <cell r="BL1322" t="str">
            <v/>
          </cell>
        </row>
        <row r="1323">
          <cell r="A1323" t="str">
            <v/>
          </cell>
          <cell r="F1323" t="str">
            <v/>
          </cell>
          <cell r="I1323" t="str">
            <v/>
          </cell>
          <cell r="J1323" t="str">
            <v/>
          </cell>
          <cell r="K1323" t="str">
            <v/>
          </cell>
          <cell r="T1323" t="str">
            <v>　</v>
          </cell>
          <cell r="W1323" t="str">
            <v>　</v>
          </cell>
          <cell r="Y1323" t="str">
            <v/>
          </cell>
          <cell r="BA1323" t="str">
            <v/>
          </cell>
          <cell r="BB1323" t="str">
            <v/>
          </cell>
          <cell r="BC1323" t="str">
            <v/>
          </cell>
          <cell r="BD1323" t="str">
            <v/>
          </cell>
          <cell r="BE1323" t="str">
            <v/>
          </cell>
          <cell r="BF1323" t="str">
            <v/>
          </cell>
          <cell r="BG1323" t="str">
            <v/>
          </cell>
          <cell r="BH1323" t="str">
            <v/>
          </cell>
          <cell r="BI1323" t="str">
            <v/>
          </cell>
          <cell r="BJ1323" t="str">
            <v/>
          </cell>
          <cell r="BK1323" t="str">
            <v/>
          </cell>
          <cell r="BL1323" t="str">
            <v/>
          </cell>
        </row>
        <row r="1324">
          <cell r="A1324" t="str">
            <v/>
          </cell>
          <cell r="F1324" t="str">
            <v/>
          </cell>
          <cell r="I1324" t="str">
            <v/>
          </cell>
          <cell r="J1324" t="str">
            <v/>
          </cell>
          <cell r="K1324" t="str">
            <v/>
          </cell>
          <cell r="T1324" t="str">
            <v>　</v>
          </cell>
          <cell r="W1324" t="str">
            <v>　</v>
          </cell>
          <cell r="Y1324" t="str">
            <v/>
          </cell>
          <cell r="BA1324" t="str">
            <v/>
          </cell>
          <cell r="BB1324" t="str">
            <v/>
          </cell>
          <cell r="BC1324" t="str">
            <v/>
          </cell>
          <cell r="BD1324" t="str">
            <v/>
          </cell>
          <cell r="BE1324" t="str">
            <v/>
          </cell>
          <cell r="BF1324" t="str">
            <v/>
          </cell>
          <cell r="BG1324" t="str">
            <v/>
          </cell>
          <cell r="BH1324" t="str">
            <v/>
          </cell>
          <cell r="BI1324" t="str">
            <v/>
          </cell>
          <cell r="BJ1324" t="str">
            <v/>
          </cell>
          <cell r="BK1324" t="str">
            <v/>
          </cell>
          <cell r="BL1324" t="str">
            <v/>
          </cell>
        </row>
        <row r="1325">
          <cell r="A1325" t="str">
            <v/>
          </cell>
          <cell r="F1325" t="str">
            <v/>
          </cell>
          <cell r="I1325" t="str">
            <v/>
          </cell>
          <cell r="J1325" t="str">
            <v/>
          </cell>
          <cell r="K1325" t="str">
            <v/>
          </cell>
          <cell r="T1325" t="str">
            <v>　</v>
          </cell>
          <cell r="W1325" t="str">
            <v>　</v>
          </cell>
          <cell r="Y1325" t="str">
            <v/>
          </cell>
          <cell r="BA1325" t="str">
            <v/>
          </cell>
          <cell r="BB1325" t="str">
            <v/>
          </cell>
          <cell r="BC1325" t="str">
            <v/>
          </cell>
          <cell r="BD1325" t="str">
            <v/>
          </cell>
          <cell r="BE1325" t="str">
            <v/>
          </cell>
          <cell r="BF1325" t="str">
            <v/>
          </cell>
          <cell r="BG1325" t="str">
            <v/>
          </cell>
          <cell r="BH1325" t="str">
            <v/>
          </cell>
          <cell r="BI1325" t="str">
            <v/>
          </cell>
          <cell r="BJ1325" t="str">
            <v/>
          </cell>
          <cell r="BK1325" t="str">
            <v/>
          </cell>
          <cell r="BL1325" t="str">
            <v/>
          </cell>
        </row>
        <row r="1326">
          <cell r="A1326" t="str">
            <v/>
          </cell>
          <cell r="F1326" t="str">
            <v/>
          </cell>
          <cell r="I1326" t="str">
            <v/>
          </cell>
          <cell r="J1326" t="str">
            <v/>
          </cell>
          <cell r="K1326" t="str">
            <v/>
          </cell>
          <cell r="T1326" t="str">
            <v>　</v>
          </cell>
          <cell r="W1326" t="str">
            <v>　</v>
          </cell>
          <cell r="Y1326" t="str">
            <v/>
          </cell>
          <cell r="BA1326" t="str">
            <v/>
          </cell>
          <cell r="BB1326" t="str">
            <v/>
          </cell>
          <cell r="BC1326" t="str">
            <v/>
          </cell>
          <cell r="BD1326" t="str">
            <v/>
          </cell>
          <cell r="BE1326" t="str">
            <v/>
          </cell>
          <cell r="BF1326" t="str">
            <v/>
          </cell>
          <cell r="BG1326" t="str">
            <v/>
          </cell>
          <cell r="BH1326" t="str">
            <v/>
          </cell>
          <cell r="BI1326" t="str">
            <v/>
          </cell>
          <cell r="BJ1326" t="str">
            <v/>
          </cell>
          <cell r="BK1326" t="str">
            <v/>
          </cell>
          <cell r="BL1326" t="str">
            <v/>
          </cell>
        </row>
        <row r="1327">
          <cell r="A1327" t="str">
            <v/>
          </cell>
          <cell r="F1327" t="str">
            <v/>
          </cell>
          <cell r="I1327" t="str">
            <v/>
          </cell>
          <cell r="J1327" t="str">
            <v/>
          </cell>
          <cell r="K1327" t="str">
            <v/>
          </cell>
          <cell r="T1327" t="str">
            <v>　</v>
          </cell>
          <cell r="W1327" t="str">
            <v>　</v>
          </cell>
          <cell r="Y1327" t="str">
            <v/>
          </cell>
          <cell r="BA1327" t="str">
            <v/>
          </cell>
          <cell r="BB1327" t="str">
            <v/>
          </cell>
          <cell r="BC1327" t="str">
            <v/>
          </cell>
          <cell r="BD1327" t="str">
            <v/>
          </cell>
          <cell r="BE1327" t="str">
            <v/>
          </cell>
          <cell r="BF1327" t="str">
            <v/>
          </cell>
          <cell r="BG1327" t="str">
            <v/>
          </cell>
          <cell r="BH1327" t="str">
            <v/>
          </cell>
          <cell r="BI1327" t="str">
            <v/>
          </cell>
          <cell r="BJ1327" t="str">
            <v/>
          </cell>
          <cell r="BK1327" t="str">
            <v/>
          </cell>
          <cell r="BL1327" t="str">
            <v/>
          </cell>
        </row>
        <row r="1328">
          <cell r="A1328" t="str">
            <v/>
          </cell>
          <cell r="F1328" t="str">
            <v/>
          </cell>
          <cell r="I1328" t="str">
            <v/>
          </cell>
          <cell r="J1328" t="str">
            <v/>
          </cell>
          <cell r="K1328" t="str">
            <v/>
          </cell>
          <cell r="T1328" t="str">
            <v>　</v>
          </cell>
          <cell r="W1328" t="str">
            <v>　</v>
          </cell>
          <cell r="Y1328" t="str">
            <v/>
          </cell>
          <cell r="BA1328" t="str">
            <v/>
          </cell>
          <cell r="BB1328" t="str">
            <v/>
          </cell>
          <cell r="BC1328" t="str">
            <v/>
          </cell>
          <cell r="BD1328" t="str">
            <v/>
          </cell>
          <cell r="BE1328" t="str">
            <v/>
          </cell>
          <cell r="BF1328" t="str">
            <v/>
          </cell>
          <cell r="BG1328" t="str">
            <v/>
          </cell>
          <cell r="BH1328" t="str">
            <v/>
          </cell>
          <cell r="BI1328" t="str">
            <v/>
          </cell>
          <cell r="BJ1328" t="str">
            <v/>
          </cell>
          <cell r="BK1328" t="str">
            <v/>
          </cell>
          <cell r="BL1328" t="str">
            <v/>
          </cell>
        </row>
        <row r="1329">
          <cell r="A1329" t="str">
            <v/>
          </cell>
          <cell r="F1329" t="str">
            <v/>
          </cell>
          <cell r="I1329" t="str">
            <v/>
          </cell>
          <cell r="J1329" t="str">
            <v/>
          </cell>
          <cell r="K1329" t="str">
            <v/>
          </cell>
          <cell r="T1329" t="str">
            <v>　</v>
          </cell>
          <cell r="W1329" t="str">
            <v>　</v>
          </cell>
          <cell r="Y1329" t="str">
            <v/>
          </cell>
          <cell r="BA1329" t="str">
            <v/>
          </cell>
          <cell r="BB1329" t="str">
            <v/>
          </cell>
          <cell r="BC1329" t="str">
            <v/>
          </cell>
          <cell r="BD1329" t="str">
            <v/>
          </cell>
          <cell r="BE1329" t="str">
            <v/>
          </cell>
          <cell r="BF1329" t="str">
            <v/>
          </cell>
          <cell r="BG1329" t="str">
            <v/>
          </cell>
          <cell r="BH1329" t="str">
            <v/>
          </cell>
          <cell r="BI1329" t="str">
            <v/>
          </cell>
          <cell r="BJ1329" t="str">
            <v/>
          </cell>
          <cell r="BK1329" t="str">
            <v/>
          </cell>
          <cell r="BL1329" t="str">
            <v/>
          </cell>
        </row>
        <row r="1330">
          <cell r="A1330" t="str">
            <v/>
          </cell>
          <cell r="F1330" t="str">
            <v/>
          </cell>
          <cell r="I1330" t="str">
            <v/>
          </cell>
          <cell r="J1330" t="str">
            <v/>
          </cell>
          <cell r="K1330" t="str">
            <v/>
          </cell>
          <cell r="T1330" t="str">
            <v>　</v>
          </cell>
          <cell r="W1330" t="str">
            <v>　</v>
          </cell>
          <cell r="Y1330" t="str">
            <v/>
          </cell>
          <cell r="BA1330" t="str">
            <v/>
          </cell>
          <cell r="BB1330" t="str">
            <v/>
          </cell>
          <cell r="BC1330" t="str">
            <v/>
          </cell>
          <cell r="BD1330" t="str">
            <v/>
          </cell>
          <cell r="BE1330" t="str">
            <v/>
          </cell>
          <cell r="BF1330" t="str">
            <v/>
          </cell>
          <cell r="BG1330" t="str">
            <v/>
          </cell>
          <cell r="BH1330" t="str">
            <v/>
          </cell>
          <cell r="BI1330" t="str">
            <v/>
          </cell>
          <cell r="BJ1330" t="str">
            <v/>
          </cell>
          <cell r="BK1330" t="str">
            <v/>
          </cell>
          <cell r="BL1330" t="str">
            <v/>
          </cell>
        </row>
        <row r="1331">
          <cell r="A1331" t="str">
            <v/>
          </cell>
          <cell r="F1331" t="str">
            <v/>
          </cell>
          <cell r="I1331" t="str">
            <v/>
          </cell>
          <cell r="J1331" t="str">
            <v/>
          </cell>
          <cell r="K1331" t="str">
            <v/>
          </cell>
          <cell r="T1331" t="str">
            <v>　</v>
          </cell>
          <cell r="W1331" t="str">
            <v>　</v>
          </cell>
          <cell r="Y1331" t="str">
            <v/>
          </cell>
          <cell r="BA1331" t="str">
            <v/>
          </cell>
          <cell r="BB1331" t="str">
            <v/>
          </cell>
          <cell r="BC1331" t="str">
            <v/>
          </cell>
          <cell r="BD1331" t="str">
            <v/>
          </cell>
          <cell r="BE1331" t="str">
            <v/>
          </cell>
          <cell r="BF1331" t="str">
            <v/>
          </cell>
          <cell r="BG1331" t="str">
            <v/>
          </cell>
          <cell r="BH1331" t="str">
            <v/>
          </cell>
          <cell r="BI1331" t="str">
            <v/>
          </cell>
          <cell r="BJ1331" t="str">
            <v/>
          </cell>
          <cell r="BK1331" t="str">
            <v/>
          </cell>
          <cell r="BL1331" t="str">
            <v/>
          </cell>
        </row>
        <row r="1332">
          <cell r="A1332" t="str">
            <v/>
          </cell>
          <cell r="F1332" t="str">
            <v/>
          </cell>
          <cell r="I1332" t="str">
            <v/>
          </cell>
          <cell r="J1332" t="str">
            <v/>
          </cell>
          <cell r="K1332" t="str">
            <v/>
          </cell>
          <cell r="T1332" t="str">
            <v>　</v>
          </cell>
          <cell r="W1332" t="str">
            <v>　</v>
          </cell>
          <cell r="Y1332" t="str">
            <v/>
          </cell>
          <cell r="BA1332" t="str">
            <v/>
          </cell>
          <cell r="BB1332" t="str">
            <v/>
          </cell>
          <cell r="BC1332" t="str">
            <v/>
          </cell>
          <cell r="BD1332" t="str">
            <v/>
          </cell>
          <cell r="BE1332" t="str">
            <v/>
          </cell>
          <cell r="BF1332" t="str">
            <v/>
          </cell>
          <cell r="BG1332" t="str">
            <v/>
          </cell>
          <cell r="BH1332" t="str">
            <v/>
          </cell>
          <cell r="BI1332" t="str">
            <v/>
          </cell>
          <cell r="BJ1332" t="str">
            <v/>
          </cell>
          <cell r="BK1332" t="str">
            <v/>
          </cell>
          <cell r="BL1332" t="str">
            <v/>
          </cell>
        </row>
        <row r="1333">
          <cell r="A1333" t="str">
            <v/>
          </cell>
          <cell r="F1333" t="str">
            <v/>
          </cell>
          <cell r="I1333" t="str">
            <v/>
          </cell>
          <cell r="J1333" t="str">
            <v/>
          </cell>
          <cell r="K1333" t="str">
            <v/>
          </cell>
          <cell r="T1333" t="str">
            <v>　</v>
          </cell>
          <cell r="W1333" t="str">
            <v>　</v>
          </cell>
          <cell r="Y1333" t="str">
            <v/>
          </cell>
          <cell r="BA1333" t="str">
            <v/>
          </cell>
          <cell r="BB1333" t="str">
            <v/>
          </cell>
          <cell r="BC1333" t="str">
            <v/>
          </cell>
          <cell r="BD1333" t="str">
            <v/>
          </cell>
          <cell r="BE1333" t="str">
            <v/>
          </cell>
          <cell r="BF1333" t="str">
            <v/>
          </cell>
          <cell r="BG1333" t="str">
            <v/>
          </cell>
          <cell r="BH1333" t="str">
            <v/>
          </cell>
          <cell r="BI1333" t="str">
            <v/>
          </cell>
          <cell r="BJ1333" t="str">
            <v/>
          </cell>
          <cell r="BK1333" t="str">
            <v/>
          </cell>
          <cell r="BL1333" t="str">
            <v/>
          </cell>
        </row>
        <row r="1334">
          <cell r="A1334" t="str">
            <v/>
          </cell>
          <cell r="F1334" t="str">
            <v/>
          </cell>
          <cell r="I1334" t="str">
            <v/>
          </cell>
          <cell r="J1334" t="str">
            <v/>
          </cell>
          <cell r="K1334" t="str">
            <v/>
          </cell>
          <cell r="T1334" t="str">
            <v>　</v>
          </cell>
          <cell r="W1334" t="str">
            <v>　</v>
          </cell>
          <cell r="Y1334" t="str">
            <v/>
          </cell>
          <cell r="BA1334" t="str">
            <v/>
          </cell>
          <cell r="BB1334" t="str">
            <v/>
          </cell>
          <cell r="BC1334" t="str">
            <v/>
          </cell>
          <cell r="BD1334" t="str">
            <v/>
          </cell>
          <cell r="BE1334" t="str">
            <v/>
          </cell>
          <cell r="BF1334" t="str">
            <v/>
          </cell>
          <cell r="BG1334" t="str">
            <v/>
          </cell>
          <cell r="BH1334" t="str">
            <v/>
          </cell>
          <cell r="BI1334" t="str">
            <v/>
          </cell>
          <cell r="BJ1334" t="str">
            <v/>
          </cell>
          <cell r="BK1334" t="str">
            <v/>
          </cell>
          <cell r="BL1334" t="str">
            <v/>
          </cell>
        </row>
        <row r="1335">
          <cell r="A1335" t="str">
            <v/>
          </cell>
          <cell r="F1335" t="str">
            <v/>
          </cell>
          <cell r="I1335" t="str">
            <v/>
          </cell>
          <cell r="J1335" t="str">
            <v/>
          </cell>
          <cell r="K1335" t="str">
            <v/>
          </cell>
          <cell r="T1335" t="str">
            <v>　</v>
          </cell>
          <cell r="W1335" t="str">
            <v>　</v>
          </cell>
          <cell r="Y1335" t="str">
            <v/>
          </cell>
          <cell r="BA1335" t="str">
            <v/>
          </cell>
          <cell r="BB1335" t="str">
            <v/>
          </cell>
          <cell r="BC1335" t="str">
            <v/>
          </cell>
          <cell r="BD1335" t="str">
            <v/>
          </cell>
          <cell r="BE1335" t="str">
            <v/>
          </cell>
          <cell r="BF1335" t="str">
            <v/>
          </cell>
          <cell r="BG1335" t="str">
            <v/>
          </cell>
          <cell r="BH1335" t="str">
            <v/>
          </cell>
          <cell r="BI1335" t="str">
            <v/>
          </cell>
          <cell r="BJ1335" t="str">
            <v/>
          </cell>
          <cell r="BK1335" t="str">
            <v/>
          </cell>
          <cell r="BL1335" t="str">
            <v/>
          </cell>
        </row>
        <row r="1336">
          <cell r="A1336" t="str">
            <v/>
          </cell>
          <cell r="F1336" t="str">
            <v/>
          </cell>
          <cell r="I1336" t="str">
            <v/>
          </cell>
          <cell r="J1336" t="str">
            <v/>
          </cell>
          <cell r="K1336" t="str">
            <v/>
          </cell>
          <cell r="T1336" t="str">
            <v>　</v>
          </cell>
          <cell r="W1336" t="str">
            <v>　</v>
          </cell>
          <cell r="Y1336" t="str">
            <v/>
          </cell>
          <cell r="BA1336" t="str">
            <v/>
          </cell>
          <cell r="BB1336" t="str">
            <v/>
          </cell>
          <cell r="BC1336" t="str">
            <v/>
          </cell>
          <cell r="BD1336" t="str">
            <v/>
          </cell>
          <cell r="BE1336" t="str">
            <v/>
          </cell>
          <cell r="BF1336" t="str">
            <v/>
          </cell>
          <cell r="BG1336" t="str">
            <v/>
          </cell>
          <cell r="BH1336" t="str">
            <v/>
          </cell>
          <cell r="BI1336" t="str">
            <v/>
          </cell>
          <cell r="BJ1336" t="str">
            <v/>
          </cell>
          <cell r="BK1336" t="str">
            <v/>
          </cell>
          <cell r="BL1336" t="str">
            <v/>
          </cell>
        </row>
        <row r="1337">
          <cell r="A1337" t="str">
            <v/>
          </cell>
          <cell r="F1337" t="str">
            <v/>
          </cell>
          <cell r="I1337" t="str">
            <v/>
          </cell>
          <cell r="J1337" t="str">
            <v/>
          </cell>
          <cell r="K1337" t="str">
            <v/>
          </cell>
          <cell r="T1337" t="str">
            <v>　</v>
          </cell>
          <cell r="W1337" t="str">
            <v>　</v>
          </cell>
          <cell r="Y1337" t="str">
            <v/>
          </cell>
          <cell r="BA1337" t="str">
            <v/>
          </cell>
          <cell r="BB1337" t="str">
            <v/>
          </cell>
          <cell r="BC1337" t="str">
            <v/>
          </cell>
          <cell r="BD1337" t="str">
            <v/>
          </cell>
          <cell r="BE1337" t="str">
            <v/>
          </cell>
          <cell r="BF1337" t="str">
            <v/>
          </cell>
          <cell r="BG1337" t="str">
            <v/>
          </cell>
          <cell r="BH1337" t="str">
            <v/>
          </cell>
          <cell r="BI1337" t="str">
            <v/>
          </cell>
          <cell r="BJ1337" t="str">
            <v/>
          </cell>
          <cell r="BK1337" t="str">
            <v/>
          </cell>
          <cell r="BL1337" t="str">
            <v/>
          </cell>
        </row>
        <row r="1338">
          <cell r="A1338" t="str">
            <v/>
          </cell>
          <cell r="F1338" t="str">
            <v/>
          </cell>
          <cell r="I1338" t="str">
            <v/>
          </cell>
          <cell r="J1338" t="str">
            <v/>
          </cell>
          <cell r="K1338" t="str">
            <v/>
          </cell>
          <cell r="T1338" t="str">
            <v>　</v>
          </cell>
          <cell r="W1338" t="str">
            <v>　</v>
          </cell>
          <cell r="Y1338" t="str">
            <v/>
          </cell>
          <cell r="BA1338" t="str">
            <v/>
          </cell>
          <cell r="BB1338" t="str">
            <v/>
          </cell>
          <cell r="BC1338" t="str">
            <v/>
          </cell>
          <cell r="BD1338" t="str">
            <v/>
          </cell>
          <cell r="BE1338" t="str">
            <v/>
          </cell>
          <cell r="BF1338" t="str">
            <v/>
          </cell>
          <cell r="BG1338" t="str">
            <v/>
          </cell>
          <cell r="BH1338" t="str">
            <v/>
          </cell>
          <cell r="BI1338" t="str">
            <v/>
          </cell>
          <cell r="BJ1338" t="str">
            <v/>
          </cell>
          <cell r="BK1338" t="str">
            <v/>
          </cell>
          <cell r="BL1338" t="str">
            <v/>
          </cell>
        </row>
        <row r="1339">
          <cell r="A1339" t="str">
            <v/>
          </cell>
          <cell r="F1339" t="str">
            <v/>
          </cell>
          <cell r="I1339" t="str">
            <v/>
          </cell>
          <cell r="J1339" t="str">
            <v/>
          </cell>
          <cell r="K1339" t="str">
            <v/>
          </cell>
          <cell r="T1339" t="str">
            <v>　</v>
          </cell>
          <cell r="W1339" t="str">
            <v>　</v>
          </cell>
          <cell r="Y1339" t="str">
            <v/>
          </cell>
          <cell r="BA1339" t="str">
            <v/>
          </cell>
          <cell r="BB1339" t="str">
            <v/>
          </cell>
          <cell r="BC1339" t="str">
            <v/>
          </cell>
          <cell r="BD1339" t="str">
            <v/>
          </cell>
          <cell r="BE1339" t="str">
            <v/>
          </cell>
          <cell r="BF1339" t="str">
            <v/>
          </cell>
          <cell r="BG1339" t="str">
            <v/>
          </cell>
          <cell r="BH1339" t="str">
            <v/>
          </cell>
          <cell r="BI1339" t="str">
            <v/>
          </cell>
          <cell r="BJ1339" t="str">
            <v/>
          </cell>
          <cell r="BK1339" t="str">
            <v/>
          </cell>
          <cell r="BL1339" t="str">
            <v/>
          </cell>
        </row>
        <row r="1340">
          <cell r="A1340" t="str">
            <v/>
          </cell>
          <cell r="F1340" t="str">
            <v/>
          </cell>
          <cell r="I1340" t="str">
            <v/>
          </cell>
          <cell r="J1340" t="str">
            <v/>
          </cell>
          <cell r="K1340" t="str">
            <v/>
          </cell>
          <cell r="T1340" t="str">
            <v>　</v>
          </cell>
          <cell r="W1340" t="str">
            <v>　</v>
          </cell>
          <cell r="Y1340" t="str">
            <v/>
          </cell>
          <cell r="BA1340" t="str">
            <v/>
          </cell>
          <cell r="BB1340" t="str">
            <v/>
          </cell>
          <cell r="BC1340" t="str">
            <v/>
          </cell>
          <cell r="BD1340" t="str">
            <v/>
          </cell>
          <cell r="BE1340" t="str">
            <v/>
          </cell>
          <cell r="BF1340" t="str">
            <v/>
          </cell>
          <cell r="BG1340" t="str">
            <v/>
          </cell>
          <cell r="BH1340" t="str">
            <v/>
          </cell>
          <cell r="BI1340" t="str">
            <v/>
          </cell>
          <cell r="BJ1340" t="str">
            <v/>
          </cell>
          <cell r="BK1340" t="str">
            <v/>
          </cell>
          <cell r="BL1340" t="str">
            <v/>
          </cell>
        </row>
        <row r="1341">
          <cell r="A1341" t="str">
            <v/>
          </cell>
          <cell r="F1341" t="str">
            <v/>
          </cell>
          <cell r="I1341" t="str">
            <v/>
          </cell>
          <cell r="J1341" t="str">
            <v/>
          </cell>
          <cell r="K1341" t="str">
            <v/>
          </cell>
          <cell r="T1341" t="str">
            <v>　</v>
          </cell>
          <cell r="W1341" t="str">
            <v>　</v>
          </cell>
          <cell r="Y1341" t="str">
            <v/>
          </cell>
          <cell r="BA1341" t="str">
            <v/>
          </cell>
          <cell r="BB1341" t="str">
            <v/>
          </cell>
          <cell r="BC1341" t="str">
            <v/>
          </cell>
          <cell r="BD1341" t="str">
            <v/>
          </cell>
          <cell r="BE1341" t="str">
            <v/>
          </cell>
          <cell r="BF1341" t="str">
            <v/>
          </cell>
          <cell r="BG1341" t="str">
            <v/>
          </cell>
          <cell r="BH1341" t="str">
            <v/>
          </cell>
          <cell r="BI1341" t="str">
            <v/>
          </cell>
          <cell r="BJ1341" t="str">
            <v/>
          </cell>
          <cell r="BK1341" t="str">
            <v/>
          </cell>
          <cell r="BL1341" t="str">
            <v/>
          </cell>
        </row>
        <row r="1342">
          <cell r="A1342" t="str">
            <v/>
          </cell>
          <cell r="F1342" t="str">
            <v/>
          </cell>
          <cell r="I1342" t="str">
            <v/>
          </cell>
          <cell r="J1342" t="str">
            <v/>
          </cell>
          <cell r="K1342" t="str">
            <v/>
          </cell>
          <cell r="T1342" t="str">
            <v>　</v>
          </cell>
          <cell r="W1342" t="str">
            <v>　</v>
          </cell>
          <cell r="Y1342" t="str">
            <v/>
          </cell>
          <cell r="BA1342" t="str">
            <v/>
          </cell>
          <cell r="BB1342" t="str">
            <v/>
          </cell>
          <cell r="BC1342" t="str">
            <v/>
          </cell>
          <cell r="BD1342" t="str">
            <v/>
          </cell>
          <cell r="BE1342" t="str">
            <v/>
          </cell>
          <cell r="BF1342" t="str">
            <v/>
          </cell>
          <cell r="BG1342" t="str">
            <v/>
          </cell>
          <cell r="BH1342" t="str">
            <v/>
          </cell>
          <cell r="BI1342" t="str">
            <v/>
          </cell>
          <cell r="BJ1342" t="str">
            <v/>
          </cell>
          <cell r="BK1342" t="str">
            <v/>
          </cell>
          <cell r="BL1342" t="str">
            <v/>
          </cell>
        </row>
        <row r="1343">
          <cell r="A1343" t="str">
            <v/>
          </cell>
          <cell r="F1343" t="str">
            <v/>
          </cell>
          <cell r="I1343" t="str">
            <v/>
          </cell>
          <cell r="J1343" t="str">
            <v/>
          </cell>
          <cell r="K1343" t="str">
            <v/>
          </cell>
          <cell r="T1343" t="str">
            <v>　</v>
          </cell>
          <cell r="W1343" t="str">
            <v>　</v>
          </cell>
          <cell r="Y1343" t="str">
            <v/>
          </cell>
          <cell r="BA1343" t="str">
            <v/>
          </cell>
          <cell r="BB1343" t="str">
            <v/>
          </cell>
          <cell r="BC1343" t="str">
            <v/>
          </cell>
          <cell r="BD1343" t="str">
            <v/>
          </cell>
          <cell r="BE1343" t="str">
            <v/>
          </cell>
          <cell r="BF1343" t="str">
            <v/>
          </cell>
          <cell r="BG1343" t="str">
            <v/>
          </cell>
          <cell r="BH1343" t="str">
            <v/>
          </cell>
          <cell r="BI1343" t="str">
            <v/>
          </cell>
          <cell r="BJ1343" t="str">
            <v/>
          </cell>
          <cell r="BK1343" t="str">
            <v/>
          </cell>
          <cell r="BL1343" t="str">
            <v/>
          </cell>
        </row>
        <row r="1344">
          <cell r="A1344" t="str">
            <v/>
          </cell>
          <cell r="F1344" t="str">
            <v/>
          </cell>
          <cell r="I1344" t="str">
            <v/>
          </cell>
          <cell r="J1344" t="str">
            <v/>
          </cell>
          <cell r="K1344" t="str">
            <v/>
          </cell>
          <cell r="T1344" t="str">
            <v>　</v>
          </cell>
          <cell r="W1344" t="str">
            <v>　</v>
          </cell>
          <cell r="Y1344" t="str">
            <v/>
          </cell>
          <cell r="BA1344" t="str">
            <v/>
          </cell>
          <cell r="BB1344" t="str">
            <v/>
          </cell>
          <cell r="BC1344" t="str">
            <v/>
          </cell>
          <cell r="BD1344" t="str">
            <v/>
          </cell>
          <cell r="BE1344" t="str">
            <v/>
          </cell>
          <cell r="BF1344" t="str">
            <v/>
          </cell>
          <cell r="BG1344" t="str">
            <v/>
          </cell>
          <cell r="BH1344" t="str">
            <v/>
          </cell>
          <cell r="BI1344" t="str">
            <v/>
          </cell>
          <cell r="BJ1344" t="str">
            <v/>
          </cell>
          <cell r="BK1344" t="str">
            <v/>
          </cell>
          <cell r="BL1344" t="str">
            <v/>
          </cell>
        </row>
        <row r="1345">
          <cell r="A1345" t="str">
            <v/>
          </cell>
          <cell r="F1345" t="str">
            <v/>
          </cell>
          <cell r="I1345" t="str">
            <v/>
          </cell>
          <cell r="J1345" t="str">
            <v/>
          </cell>
          <cell r="K1345" t="str">
            <v/>
          </cell>
          <cell r="T1345" t="str">
            <v>　</v>
          </cell>
          <cell r="W1345" t="str">
            <v>　</v>
          </cell>
          <cell r="Y1345" t="str">
            <v/>
          </cell>
          <cell r="BA1345" t="str">
            <v/>
          </cell>
          <cell r="BB1345" t="str">
            <v/>
          </cell>
          <cell r="BC1345" t="str">
            <v/>
          </cell>
          <cell r="BD1345" t="str">
            <v/>
          </cell>
          <cell r="BE1345" t="str">
            <v/>
          </cell>
          <cell r="BF1345" t="str">
            <v/>
          </cell>
          <cell r="BG1345" t="str">
            <v/>
          </cell>
          <cell r="BH1345" t="str">
            <v/>
          </cell>
          <cell r="BI1345" t="str">
            <v/>
          </cell>
          <cell r="BJ1345" t="str">
            <v/>
          </cell>
          <cell r="BK1345" t="str">
            <v/>
          </cell>
          <cell r="BL1345" t="str">
            <v/>
          </cell>
        </row>
        <row r="1346">
          <cell r="A1346" t="str">
            <v/>
          </cell>
          <cell r="F1346" t="str">
            <v/>
          </cell>
          <cell r="I1346" t="str">
            <v/>
          </cell>
          <cell r="J1346" t="str">
            <v/>
          </cell>
          <cell r="K1346" t="str">
            <v/>
          </cell>
          <cell r="T1346" t="str">
            <v>　</v>
          </cell>
          <cell r="W1346" t="str">
            <v>　</v>
          </cell>
          <cell r="Y1346" t="str">
            <v/>
          </cell>
          <cell r="BA1346" t="str">
            <v/>
          </cell>
          <cell r="BB1346" t="str">
            <v/>
          </cell>
          <cell r="BC1346" t="str">
            <v/>
          </cell>
          <cell r="BD1346" t="str">
            <v/>
          </cell>
          <cell r="BE1346" t="str">
            <v/>
          </cell>
          <cell r="BF1346" t="str">
            <v/>
          </cell>
          <cell r="BG1346" t="str">
            <v/>
          </cell>
          <cell r="BH1346" t="str">
            <v/>
          </cell>
          <cell r="BI1346" t="str">
            <v/>
          </cell>
          <cell r="BJ1346" t="str">
            <v/>
          </cell>
          <cell r="BK1346" t="str">
            <v/>
          </cell>
          <cell r="BL1346" t="str">
            <v/>
          </cell>
        </row>
        <row r="1347">
          <cell r="A1347" t="str">
            <v/>
          </cell>
          <cell r="F1347" t="str">
            <v/>
          </cell>
          <cell r="I1347" t="str">
            <v/>
          </cell>
          <cell r="J1347" t="str">
            <v/>
          </cell>
          <cell r="K1347" t="str">
            <v/>
          </cell>
          <cell r="T1347" t="str">
            <v>　</v>
          </cell>
          <cell r="W1347" t="str">
            <v>　</v>
          </cell>
          <cell r="Y1347" t="str">
            <v/>
          </cell>
          <cell r="BA1347" t="str">
            <v/>
          </cell>
          <cell r="BB1347" t="str">
            <v/>
          </cell>
          <cell r="BC1347" t="str">
            <v/>
          </cell>
          <cell r="BD1347" t="str">
            <v/>
          </cell>
          <cell r="BE1347" t="str">
            <v/>
          </cell>
          <cell r="BF1347" t="str">
            <v/>
          </cell>
          <cell r="BG1347" t="str">
            <v/>
          </cell>
          <cell r="BH1347" t="str">
            <v/>
          </cell>
          <cell r="BI1347" t="str">
            <v/>
          </cell>
          <cell r="BJ1347" t="str">
            <v/>
          </cell>
          <cell r="BK1347" t="str">
            <v/>
          </cell>
          <cell r="BL1347" t="str">
            <v/>
          </cell>
        </row>
        <row r="1348">
          <cell r="A1348" t="str">
            <v/>
          </cell>
          <cell r="F1348" t="str">
            <v/>
          </cell>
          <cell r="I1348" t="str">
            <v/>
          </cell>
          <cell r="J1348" t="str">
            <v/>
          </cell>
          <cell r="K1348" t="str">
            <v/>
          </cell>
          <cell r="T1348" t="str">
            <v>　</v>
          </cell>
          <cell r="W1348" t="str">
            <v>　</v>
          </cell>
          <cell r="Y1348" t="str">
            <v/>
          </cell>
          <cell r="BA1348" t="str">
            <v/>
          </cell>
          <cell r="BB1348" t="str">
            <v/>
          </cell>
          <cell r="BC1348" t="str">
            <v/>
          </cell>
          <cell r="BD1348" t="str">
            <v/>
          </cell>
          <cell r="BE1348" t="str">
            <v/>
          </cell>
          <cell r="BF1348" t="str">
            <v/>
          </cell>
          <cell r="BG1348" t="str">
            <v/>
          </cell>
          <cell r="BH1348" t="str">
            <v/>
          </cell>
          <cell r="BI1348" t="str">
            <v/>
          </cell>
          <cell r="BJ1348" t="str">
            <v/>
          </cell>
          <cell r="BK1348" t="str">
            <v/>
          </cell>
          <cell r="BL1348" t="str">
            <v/>
          </cell>
        </row>
        <row r="1349">
          <cell r="A1349" t="str">
            <v/>
          </cell>
          <cell r="F1349" t="str">
            <v/>
          </cell>
          <cell r="I1349" t="str">
            <v/>
          </cell>
          <cell r="J1349" t="str">
            <v/>
          </cell>
          <cell r="K1349" t="str">
            <v/>
          </cell>
          <cell r="T1349" t="str">
            <v>　</v>
          </cell>
          <cell r="W1349" t="str">
            <v>　</v>
          </cell>
          <cell r="Y1349" t="str">
            <v/>
          </cell>
          <cell r="BA1349" t="str">
            <v/>
          </cell>
          <cell r="BB1349" t="str">
            <v/>
          </cell>
          <cell r="BC1349" t="str">
            <v/>
          </cell>
          <cell r="BD1349" t="str">
            <v/>
          </cell>
          <cell r="BE1349" t="str">
            <v/>
          </cell>
          <cell r="BF1349" t="str">
            <v/>
          </cell>
          <cell r="BG1349" t="str">
            <v/>
          </cell>
          <cell r="BH1349" t="str">
            <v/>
          </cell>
          <cell r="BI1349" t="str">
            <v/>
          </cell>
          <cell r="BJ1349" t="str">
            <v/>
          </cell>
          <cell r="BK1349" t="str">
            <v/>
          </cell>
          <cell r="BL1349" t="str">
            <v/>
          </cell>
        </row>
        <row r="1350">
          <cell r="A1350" t="str">
            <v/>
          </cell>
          <cell r="F1350" t="str">
            <v/>
          </cell>
          <cell r="I1350" t="str">
            <v/>
          </cell>
          <cell r="J1350" t="str">
            <v/>
          </cell>
          <cell r="K1350" t="str">
            <v/>
          </cell>
          <cell r="T1350" t="str">
            <v>　</v>
          </cell>
          <cell r="W1350" t="str">
            <v>　</v>
          </cell>
          <cell r="Y1350" t="str">
            <v/>
          </cell>
          <cell r="BA1350" t="str">
            <v/>
          </cell>
          <cell r="BB1350" t="str">
            <v/>
          </cell>
          <cell r="BC1350" t="str">
            <v/>
          </cell>
          <cell r="BD1350" t="str">
            <v/>
          </cell>
          <cell r="BE1350" t="str">
            <v/>
          </cell>
          <cell r="BF1350" t="str">
            <v/>
          </cell>
          <cell r="BG1350" t="str">
            <v/>
          </cell>
          <cell r="BH1350" t="str">
            <v/>
          </cell>
          <cell r="BI1350" t="str">
            <v/>
          </cell>
          <cell r="BJ1350" t="str">
            <v/>
          </cell>
          <cell r="BK1350" t="str">
            <v/>
          </cell>
          <cell r="BL1350" t="str">
            <v/>
          </cell>
        </row>
        <row r="1351">
          <cell r="A1351" t="str">
            <v/>
          </cell>
          <cell r="F1351" t="str">
            <v/>
          </cell>
          <cell r="I1351" t="str">
            <v/>
          </cell>
          <cell r="J1351" t="str">
            <v/>
          </cell>
          <cell r="K1351" t="str">
            <v/>
          </cell>
          <cell r="T1351" t="str">
            <v>　</v>
          </cell>
          <cell r="W1351" t="str">
            <v>　</v>
          </cell>
          <cell r="Y1351" t="str">
            <v/>
          </cell>
          <cell r="BA1351" t="str">
            <v/>
          </cell>
          <cell r="BB1351" t="str">
            <v/>
          </cell>
          <cell r="BC1351" t="str">
            <v/>
          </cell>
          <cell r="BD1351" t="str">
            <v/>
          </cell>
          <cell r="BE1351" t="str">
            <v/>
          </cell>
          <cell r="BF1351" t="str">
            <v/>
          </cell>
          <cell r="BG1351" t="str">
            <v/>
          </cell>
          <cell r="BH1351" t="str">
            <v/>
          </cell>
          <cell r="BI1351" t="str">
            <v/>
          </cell>
          <cell r="BJ1351" t="str">
            <v/>
          </cell>
          <cell r="BK1351" t="str">
            <v/>
          </cell>
          <cell r="BL1351" t="str">
            <v/>
          </cell>
        </row>
        <row r="1352">
          <cell r="A1352" t="str">
            <v/>
          </cell>
          <cell r="F1352" t="str">
            <v/>
          </cell>
          <cell r="I1352" t="str">
            <v/>
          </cell>
          <cell r="J1352" t="str">
            <v/>
          </cell>
          <cell r="K1352" t="str">
            <v/>
          </cell>
          <cell r="T1352" t="str">
            <v>　</v>
          </cell>
          <cell r="W1352" t="str">
            <v>　</v>
          </cell>
          <cell r="Y1352" t="str">
            <v/>
          </cell>
          <cell r="BA1352" t="str">
            <v/>
          </cell>
          <cell r="BB1352" t="str">
            <v/>
          </cell>
          <cell r="BC1352" t="str">
            <v/>
          </cell>
          <cell r="BD1352" t="str">
            <v/>
          </cell>
          <cell r="BE1352" t="str">
            <v/>
          </cell>
          <cell r="BF1352" t="str">
            <v/>
          </cell>
          <cell r="BG1352" t="str">
            <v/>
          </cell>
          <cell r="BH1352" t="str">
            <v/>
          </cell>
          <cell r="BI1352" t="str">
            <v/>
          </cell>
          <cell r="BJ1352" t="str">
            <v/>
          </cell>
          <cell r="BK1352" t="str">
            <v/>
          </cell>
          <cell r="BL1352" t="str">
            <v/>
          </cell>
        </row>
        <row r="1353">
          <cell r="A1353" t="str">
            <v/>
          </cell>
          <cell r="F1353" t="str">
            <v/>
          </cell>
          <cell r="I1353" t="str">
            <v/>
          </cell>
          <cell r="J1353" t="str">
            <v/>
          </cell>
          <cell r="K1353" t="str">
            <v/>
          </cell>
          <cell r="T1353" t="str">
            <v>　</v>
          </cell>
          <cell r="W1353" t="str">
            <v>　</v>
          </cell>
          <cell r="Y1353" t="str">
            <v/>
          </cell>
          <cell r="BA1353" t="str">
            <v/>
          </cell>
          <cell r="BB1353" t="str">
            <v/>
          </cell>
          <cell r="BC1353" t="str">
            <v/>
          </cell>
          <cell r="BD1353" t="str">
            <v/>
          </cell>
          <cell r="BE1353" t="str">
            <v/>
          </cell>
          <cell r="BF1353" t="str">
            <v/>
          </cell>
          <cell r="BG1353" t="str">
            <v/>
          </cell>
          <cell r="BH1353" t="str">
            <v/>
          </cell>
          <cell r="BI1353" t="str">
            <v/>
          </cell>
          <cell r="BJ1353" t="str">
            <v/>
          </cell>
          <cell r="BK1353" t="str">
            <v/>
          </cell>
          <cell r="BL1353" t="str">
            <v/>
          </cell>
        </row>
        <row r="1354">
          <cell r="A1354" t="str">
            <v/>
          </cell>
          <cell r="F1354" t="str">
            <v/>
          </cell>
          <cell r="I1354" t="str">
            <v/>
          </cell>
          <cell r="J1354" t="str">
            <v/>
          </cell>
          <cell r="K1354" t="str">
            <v/>
          </cell>
          <cell r="T1354" t="str">
            <v>　</v>
          </cell>
          <cell r="W1354" t="str">
            <v>　</v>
          </cell>
          <cell r="Y1354" t="str">
            <v/>
          </cell>
          <cell r="BA1354" t="str">
            <v/>
          </cell>
          <cell r="BB1354" t="str">
            <v/>
          </cell>
          <cell r="BC1354" t="str">
            <v/>
          </cell>
          <cell r="BD1354" t="str">
            <v/>
          </cell>
          <cell r="BE1354" t="str">
            <v/>
          </cell>
          <cell r="BF1354" t="str">
            <v/>
          </cell>
          <cell r="BG1354" t="str">
            <v/>
          </cell>
          <cell r="BH1354" t="str">
            <v/>
          </cell>
          <cell r="BI1354" t="str">
            <v/>
          </cell>
          <cell r="BJ1354" t="str">
            <v/>
          </cell>
          <cell r="BK1354" t="str">
            <v/>
          </cell>
          <cell r="BL1354" t="str">
            <v/>
          </cell>
        </row>
        <row r="1355">
          <cell r="A1355" t="str">
            <v/>
          </cell>
          <cell r="F1355" t="str">
            <v/>
          </cell>
          <cell r="I1355" t="str">
            <v/>
          </cell>
          <cell r="J1355" t="str">
            <v/>
          </cell>
          <cell r="K1355" t="str">
            <v/>
          </cell>
          <cell r="T1355" t="str">
            <v>　</v>
          </cell>
          <cell r="W1355" t="str">
            <v>　</v>
          </cell>
          <cell r="Y1355" t="str">
            <v/>
          </cell>
          <cell r="BA1355" t="str">
            <v/>
          </cell>
          <cell r="BB1355" t="str">
            <v/>
          </cell>
          <cell r="BC1355" t="str">
            <v/>
          </cell>
          <cell r="BD1355" t="str">
            <v/>
          </cell>
          <cell r="BE1355" t="str">
            <v/>
          </cell>
          <cell r="BF1355" t="str">
            <v/>
          </cell>
          <cell r="BG1355" t="str">
            <v/>
          </cell>
          <cell r="BH1355" t="str">
            <v/>
          </cell>
          <cell r="BI1355" t="str">
            <v/>
          </cell>
          <cell r="BJ1355" t="str">
            <v/>
          </cell>
          <cell r="BK1355" t="str">
            <v/>
          </cell>
          <cell r="BL1355" t="str">
            <v/>
          </cell>
        </row>
        <row r="1356">
          <cell r="A1356" t="str">
            <v/>
          </cell>
          <cell r="F1356" t="str">
            <v/>
          </cell>
          <cell r="I1356" t="str">
            <v/>
          </cell>
          <cell r="J1356" t="str">
            <v/>
          </cell>
          <cell r="K1356" t="str">
            <v/>
          </cell>
          <cell r="T1356" t="str">
            <v>　</v>
          </cell>
          <cell r="W1356" t="str">
            <v>　</v>
          </cell>
          <cell r="Y1356" t="str">
            <v/>
          </cell>
          <cell r="BA1356" t="str">
            <v/>
          </cell>
          <cell r="BB1356" t="str">
            <v/>
          </cell>
          <cell r="BC1356" t="str">
            <v/>
          </cell>
          <cell r="BD1356" t="str">
            <v/>
          </cell>
          <cell r="BE1356" t="str">
            <v/>
          </cell>
          <cell r="BF1356" t="str">
            <v/>
          </cell>
          <cell r="BG1356" t="str">
            <v/>
          </cell>
          <cell r="BH1356" t="str">
            <v/>
          </cell>
          <cell r="BI1356" t="str">
            <v/>
          </cell>
          <cell r="BJ1356" t="str">
            <v/>
          </cell>
          <cell r="BK1356" t="str">
            <v/>
          </cell>
          <cell r="BL1356" t="str">
            <v/>
          </cell>
        </row>
        <row r="1357">
          <cell r="A1357" t="str">
            <v/>
          </cell>
          <cell r="F1357" t="str">
            <v/>
          </cell>
          <cell r="I1357" t="str">
            <v/>
          </cell>
          <cell r="J1357" t="str">
            <v/>
          </cell>
          <cell r="K1357" t="str">
            <v/>
          </cell>
          <cell r="T1357" t="str">
            <v>　</v>
          </cell>
          <cell r="W1357" t="str">
            <v>　</v>
          </cell>
          <cell r="Y1357" t="str">
            <v/>
          </cell>
          <cell r="BA1357" t="str">
            <v/>
          </cell>
          <cell r="BB1357" t="str">
            <v/>
          </cell>
          <cell r="BC1357" t="str">
            <v/>
          </cell>
          <cell r="BD1357" t="str">
            <v/>
          </cell>
          <cell r="BE1357" t="str">
            <v/>
          </cell>
          <cell r="BF1357" t="str">
            <v/>
          </cell>
          <cell r="BG1357" t="str">
            <v/>
          </cell>
          <cell r="BH1357" t="str">
            <v/>
          </cell>
          <cell r="BI1357" t="str">
            <v/>
          </cell>
          <cell r="BJ1357" t="str">
            <v/>
          </cell>
          <cell r="BK1357" t="str">
            <v/>
          </cell>
          <cell r="BL1357" t="str">
            <v/>
          </cell>
        </row>
        <row r="1358">
          <cell r="A1358" t="str">
            <v/>
          </cell>
          <cell r="F1358" t="str">
            <v/>
          </cell>
          <cell r="I1358" t="str">
            <v/>
          </cell>
          <cell r="J1358" t="str">
            <v/>
          </cell>
          <cell r="K1358" t="str">
            <v/>
          </cell>
          <cell r="T1358" t="str">
            <v>　</v>
          </cell>
          <cell r="W1358" t="str">
            <v>　</v>
          </cell>
          <cell r="Y1358" t="str">
            <v/>
          </cell>
          <cell r="BA1358" t="str">
            <v/>
          </cell>
          <cell r="BB1358" t="str">
            <v/>
          </cell>
          <cell r="BC1358" t="str">
            <v/>
          </cell>
          <cell r="BD1358" t="str">
            <v/>
          </cell>
          <cell r="BE1358" t="str">
            <v/>
          </cell>
          <cell r="BF1358" t="str">
            <v/>
          </cell>
          <cell r="BG1358" t="str">
            <v/>
          </cell>
          <cell r="BH1358" t="str">
            <v/>
          </cell>
          <cell r="BI1358" t="str">
            <v/>
          </cell>
          <cell r="BJ1358" t="str">
            <v/>
          </cell>
          <cell r="BK1358" t="str">
            <v/>
          </cell>
          <cell r="BL1358" t="str">
            <v/>
          </cell>
        </row>
        <row r="1359">
          <cell r="A1359" t="str">
            <v/>
          </cell>
          <cell r="F1359" t="str">
            <v/>
          </cell>
          <cell r="I1359" t="str">
            <v/>
          </cell>
          <cell r="J1359" t="str">
            <v/>
          </cell>
          <cell r="K1359" t="str">
            <v/>
          </cell>
          <cell r="T1359" t="str">
            <v>　</v>
          </cell>
          <cell r="W1359" t="str">
            <v>　</v>
          </cell>
          <cell r="Y1359" t="str">
            <v/>
          </cell>
          <cell r="BA1359" t="str">
            <v/>
          </cell>
          <cell r="BB1359" t="str">
            <v/>
          </cell>
          <cell r="BC1359" t="str">
            <v/>
          </cell>
          <cell r="BD1359" t="str">
            <v/>
          </cell>
          <cell r="BE1359" t="str">
            <v/>
          </cell>
          <cell r="BF1359" t="str">
            <v/>
          </cell>
          <cell r="BG1359" t="str">
            <v/>
          </cell>
          <cell r="BH1359" t="str">
            <v/>
          </cell>
          <cell r="BI1359" t="str">
            <v/>
          </cell>
          <cell r="BJ1359" t="str">
            <v/>
          </cell>
          <cell r="BK1359" t="str">
            <v/>
          </cell>
          <cell r="BL1359" t="str">
            <v/>
          </cell>
        </row>
        <row r="1360">
          <cell r="A1360" t="str">
            <v/>
          </cell>
          <cell r="F1360" t="str">
            <v/>
          </cell>
          <cell r="I1360" t="str">
            <v/>
          </cell>
          <cell r="J1360" t="str">
            <v/>
          </cell>
          <cell r="K1360" t="str">
            <v/>
          </cell>
          <cell r="T1360" t="str">
            <v>　</v>
          </cell>
          <cell r="W1360" t="str">
            <v>　</v>
          </cell>
          <cell r="Y1360" t="str">
            <v/>
          </cell>
          <cell r="BA1360" t="str">
            <v/>
          </cell>
          <cell r="BB1360" t="str">
            <v/>
          </cell>
          <cell r="BC1360" t="str">
            <v/>
          </cell>
          <cell r="BD1360" t="str">
            <v/>
          </cell>
          <cell r="BE1360" t="str">
            <v/>
          </cell>
          <cell r="BF1360" t="str">
            <v/>
          </cell>
          <cell r="BG1360" t="str">
            <v/>
          </cell>
          <cell r="BH1360" t="str">
            <v/>
          </cell>
          <cell r="BI1360" t="str">
            <v/>
          </cell>
          <cell r="BJ1360" t="str">
            <v/>
          </cell>
          <cell r="BK1360" t="str">
            <v/>
          </cell>
          <cell r="BL1360" t="str">
            <v/>
          </cell>
        </row>
        <row r="1361">
          <cell r="A1361" t="str">
            <v/>
          </cell>
          <cell r="F1361" t="str">
            <v/>
          </cell>
          <cell r="I1361" t="str">
            <v/>
          </cell>
          <cell r="J1361" t="str">
            <v/>
          </cell>
          <cell r="K1361" t="str">
            <v/>
          </cell>
          <cell r="T1361" t="str">
            <v>　</v>
          </cell>
          <cell r="W1361" t="str">
            <v>　</v>
          </cell>
          <cell r="Y1361" t="str">
            <v/>
          </cell>
          <cell r="BA1361" t="str">
            <v/>
          </cell>
          <cell r="BB1361" t="str">
            <v/>
          </cell>
          <cell r="BC1361" t="str">
            <v/>
          </cell>
          <cell r="BD1361" t="str">
            <v/>
          </cell>
          <cell r="BE1361" t="str">
            <v/>
          </cell>
          <cell r="BF1361" t="str">
            <v/>
          </cell>
          <cell r="BG1361" t="str">
            <v/>
          </cell>
          <cell r="BH1361" t="str">
            <v/>
          </cell>
          <cell r="BI1361" t="str">
            <v/>
          </cell>
          <cell r="BJ1361" t="str">
            <v/>
          </cell>
          <cell r="BK1361" t="str">
            <v/>
          </cell>
          <cell r="BL1361" t="str">
            <v/>
          </cell>
        </row>
        <row r="1362">
          <cell r="A1362" t="str">
            <v/>
          </cell>
          <cell r="F1362" t="str">
            <v/>
          </cell>
          <cell r="I1362" t="str">
            <v/>
          </cell>
          <cell r="J1362" t="str">
            <v/>
          </cell>
          <cell r="K1362" t="str">
            <v/>
          </cell>
          <cell r="T1362" t="str">
            <v>　</v>
          </cell>
          <cell r="W1362" t="str">
            <v>　</v>
          </cell>
          <cell r="Y1362" t="str">
            <v/>
          </cell>
          <cell r="BA1362" t="str">
            <v/>
          </cell>
          <cell r="BB1362" t="str">
            <v/>
          </cell>
          <cell r="BC1362" t="str">
            <v/>
          </cell>
          <cell r="BD1362" t="str">
            <v/>
          </cell>
          <cell r="BE1362" t="str">
            <v/>
          </cell>
          <cell r="BF1362" t="str">
            <v/>
          </cell>
          <cell r="BG1362" t="str">
            <v/>
          </cell>
          <cell r="BH1362" t="str">
            <v/>
          </cell>
          <cell r="BI1362" t="str">
            <v/>
          </cell>
          <cell r="BJ1362" t="str">
            <v/>
          </cell>
          <cell r="BK1362" t="str">
            <v/>
          </cell>
          <cell r="BL1362" t="str">
            <v/>
          </cell>
        </row>
        <row r="1363">
          <cell r="A1363" t="str">
            <v/>
          </cell>
          <cell r="F1363" t="str">
            <v/>
          </cell>
          <cell r="I1363" t="str">
            <v/>
          </cell>
          <cell r="J1363" t="str">
            <v/>
          </cell>
          <cell r="K1363" t="str">
            <v/>
          </cell>
          <cell r="T1363" t="str">
            <v>　</v>
          </cell>
          <cell r="W1363" t="str">
            <v>　</v>
          </cell>
          <cell r="Y1363" t="str">
            <v/>
          </cell>
          <cell r="BA1363" t="str">
            <v/>
          </cell>
          <cell r="BB1363" t="str">
            <v/>
          </cell>
          <cell r="BC1363" t="str">
            <v/>
          </cell>
          <cell r="BD1363" t="str">
            <v/>
          </cell>
          <cell r="BE1363" t="str">
            <v/>
          </cell>
          <cell r="BF1363" t="str">
            <v/>
          </cell>
          <cell r="BG1363" t="str">
            <v/>
          </cell>
          <cell r="BH1363" t="str">
            <v/>
          </cell>
          <cell r="BI1363" t="str">
            <v/>
          </cell>
          <cell r="BJ1363" t="str">
            <v/>
          </cell>
          <cell r="BK1363" t="str">
            <v/>
          </cell>
          <cell r="BL1363" t="str">
            <v/>
          </cell>
        </row>
        <row r="1364">
          <cell r="A1364" t="str">
            <v/>
          </cell>
          <cell r="F1364" t="str">
            <v/>
          </cell>
          <cell r="I1364" t="str">
            <v/>
          </cell>
          <cell r="J1364" t="str">
            <v/>
          </cell>
          <cell r="K1364" t="str">
            <v/>
          </cell>
          <cell r="T1364" t="str">
            <v>　</v>
          </cell>
          <cell r="W1364" t="str">
            <v>　</v>
          </cell>
          <cell r="Y1364" t="str">
            <v/>
          </cell>
          <cell r="BA1364" t="str">
            <v/>
          </cell>
          <cell r="BB1364" t="str">
            <v/>
          </cell>
          <cell r="BC1364" t="str">
            <v/>
          </cell>
          <cell r="BD1364" t="str">
            <v/>
          </cell>
          <cell r="BE1364" t="str">
            <v/>
          </cell>
          <cell r="BF1364" t="str">
            <v/>
          </cell>
          <cell r="BG1364" t="str">
            <v/>
          </cell>
          <cell r="BH1364" t="str">
            <v/>
          </cell>
          <cell r="BI1364" t="str">
            <v/>
          </cell>
          <cell r="BJ1364" t="str">
            <v/>
          </cell>
          <cell r="BK1364" t="str">
            <v/>
          </cell>
          <cell r="BL1364" t="str">
            <v/>
          </cell>
        </row>
        <row r="1365">
          <cell r="A1365" t="str">
            <v/>
          </cell>
          <cell r="F1365" t="str">
            <v/>
          </cell>
          <cell r="I1365" t="str">
            <v/>
          </cell>
          <cell r="J1365" t="str">
            <v/>
          </cell>
          <cell r="K1365" t="str">
            <v/>
          </cell>
          <cell r="T1365" t="str">
            <v>　</v>
          </cell>
          <cell r="W1365" t="str">
            <v>　</v>
          </cell>
          <cell r="Y1365" t="str">
            <v/>
          </cell>
          <cell r="BA1365" t="str">
            <v/>
          </cell>
          <cell r="BB1365" t="str">
            <v/>
          </cell>
          <cell r="BC1365" t="str">
            <v/>
          </cell>
          <cell r="BD1365" t="str">
            <v/>
          </cell>
          <cell r="BE1365" t="str">
            <v/>
          </cell>
          <cell r="BF1365" t="str">
            <v/>
          </cell>
          <cell r="BG1365" t="str">
            <v/>
          </cell>
          <cell r="BH1365" t="str">
            <v/>
          </cell>
          <cell r="BI1365" t="str">
            <v/>
          </cell>
          <cell r="BJ1365" t="str">
            <v/>
          </cell>
          <cell r="BK1365" t="str">
            <v/>
          </cell>
          <cell r="BL1365" t="str">
            <v/>
          </cell>
        </row>
        <row r="1366">
          <cell r="A1366" t="str">
            <v/>
          </cell>
          <cell r="F1366" t="str">
            <v/>
          </cell>
          <cell r="I1366" t="str">
            <v/>
          </cell>
          <cell r="J1366" t="str">
            <v/>
          </cell>
          <cell r="K1366" t="str">
            <v/>
          </cell>
          <cell r="T1366" t="str">
            <v>　</v>
          </cell>
          <cell r="W1366" t="str">
            <v>　</v>
          </cell>
          <cell r="Y1366" t="str">
            <v/>
          </cell>
          <cell r="BA1366" t="str">
            <v/>
          </cell>
          <cell r="BB1366" t="str">
            <v/>
          </cell>
          <cell r="BC1366" t="str">
            <v/>
          </cell>
          <cell r="BD1366" t="str">
            <v/>
          </cell>
          <cell r="BE1366" t="str">
            <v/>
          </cell>
          <cell r="BF1366" t="str">
            <v/>
          </cell>
          <cell r="BG1366" t="str">
            <v/>
          </cell>
          <cell r="BH1366" t="str">
            <v/>
          </cell>
          <cell r="BI1366" t="str">
            <v/>
          </cell>
          <cell r="BJ1366" t="str">
            <v/>
          </cell>
          <cell r="BK1366" t="str">
            <v/>
          </cell>
          <cell r="BL1366" t="str">
            <v/>
          </cell>
        </row>
        <row r="1367">
          <cell r="A1367" t="str">
            <v/>
          </cell>
          <cell r="F1367" t="str">
            <v/>
          </cell>
          <cell r="I1367" t="str">
            <v/>
          </cell>
          <cell r="J1367" t="str">
            <v/>
          </cell>
          <cell r="K1367" t="str">
            <v/>
          </cell>
          <cell r="T1367" t="str">
            <v>　</v>
          </cell>
          <cell r="W1367" t="str">
            <v>　</v>
          </cell>
          <cell r="Y1367" t="str">
            <v/>
          </cell>
          <cell r="BA1367" t="str">
            <v/>
          </cell>
          <cell r="BB1367" t="str">
            <v/>
          </cell>
          <cell r="BC1367" t="str">
            <v/>
          </cell>
          <cell r="BD1367" t="str">
            <v/>
          </cell>
          <cell r="BE1367" t="str">
            <v/>
          </cell>
          <cell r="BF1367" t="str">
            <v/>
          </cell>
          <cell r="BG1367" t="str">
            <v/>
          </cell>
          <cell r="BH1367" t="str">
            <v/>
          </cell>
          <cell r="BI1367" t="str">
            <v/>
          </cell>
          <cell r="BJ1367" t="str">
            <v/>
          </cell>
          <cell r="BK1367" t="str">
            <v/>
          </cell>
          <cell r="BL1367" t="str">
            <v/>
          </cell>
        </row>
        <row r="1368">
          <cell r="A1368" t="str">
            <v/>
          </cell>
          <cell r="F1368" t="str">
            <v/>
          </cell>
          <cell r="I1368" t="str">
            <v/>
          </cell>
          <cell r="J1368" t="str">
            <v/>
          </cell>
          <cell r="K1368" t="str">
            <v/>
          </cell>
          <cell r="T1368" t="str">
            <v>　</v>
          </cell>
          <cell r="W1368" t="str">
            <v>　</v>
          </cell>
          <cell r="Y1368" t="str">
            <v/>
          </cell>
          <cell r="BA1368" t="str">
            <v/>
          </cell>
          <cell r="BB1368" t="str">
            <v/>
          </cell>
          <cell r="BC1368" t="str">
            <v/>
          </cell>
          <cell r="BD1368" t="str">
            <v/>
          </cell>
          <cell r="BE1368" t="str">
            <v/>
          </cell>
          <cell r="BF1368" t="str">
            <v/>
          </cell>
          <cell r="BG1368" t="str">
            <v/>
          </cell>
          <cell r="BH1368" t="str">
            <v/>
          </cell>
          <cell r="BI1368" t="str">
            <v/>
          </cell>
          <cell r="BJ1368" t="str">
            <v/>
          </cell>
          <cell r="BK1368" t="str">
            <v/>
          </cell>
          <cell r="BL1368" t="str">
            <v/>
          </cell>
        </row>
        <row r="1369">
          <cell r="A1369" t="str">
            <v/>
          </cell>
          <cell r="F1369" t="str">
            <v/>
          </cell>
          <cell r="I1369" t="str">
            <v/>
          </cell>
          <cell r="J1369" t="str">
            <v/>
          </cell>
          <cell r="K1369" t="str">
            <v/>
          </cell>
          <cell r="T1369" t="str">
            <v>　</v>
          </cell>
          <cell r="W1369" t="str">
            <v>　</v>
          </cell>
          <cell r="Y1369" t="str">
            <v/>
          </cell>
          <cell r="BA1369" t="str">
            <v/>
          </cell>
          <cell r="BB1369" t="str">
            <v/>
          </cell>
          <cell r="BC1369" t="str">
            <v/>
          </cell>
          <cell r="BD1369" t="str">
            <v/>
          </cell>
          <cell r="BE1369" t="str">
            <v/>
          </cell>
          <cell r="BF1369" t="str">
            <v/>
          </cell>
          <cell r="BG1369" t="str">
            <v/>
          </cell>
          <cell r="BH1369" t="str">
            <v/>
          </cell>
          <cell r="BI1369" t="str">
            <v/>
          </cell>
          <cell r="BJ1369" t="str">
            <v/>
          </cell>
          <cell r="BK1369" t="str">
            <v/>
          </cell>
          <cell r="BL1369" t="str">
            <v/>
          </cell>
        </row>
        <row r="1370">
          <cell r="A1370" t="str">
            <v/>
          </cell>
          <cell r="F1370" t="str">
            <v/>
          </cell>
          <cell r="I1370" t="str">
            <v/>
          </cell>
          <cell r="J1370" t="str">
            <v/>
          </cell>
          <cell r="K1370" t="str">
            <v/>
          </cell>
          <cell r="T1370" t="str">
            <v>　</v>
          </cell>
          <cell r="W1370" t="str">
            <v>　</v>
          </cell>
          <cell r="Y1370" t="str">
            <v/>
          </cell>
          <cell r="BA1370" t="str">
            <v/>
          </cell>
          <cell r="BB1370" t="str">
            <v/>
          </cell>
          <cell r="BC1370" t="str">
            <v/>
          </cell>
          <cell r="BD1370" t="str">
            <v/>
          </cell>
          <cell r="BE1370" t="str">
            <v/>
          </cell>
          <cell r="BF1370" t="str">
            <v/>
          </cell>
          <cell r="BG1370" t="str">
            <v/>
          </cell>
          <cell r="BH1370" t="str">
            <v/>
          </cell>
          <cell r="BI1370" t="str">
            <v/>
          </cell>
          <cell r="BJ1370" t="str">
            <v/>
          </cell>
          <cell r="BK1370" t="str">
            <v/>
          </cell>
          <cell r="BL1370" t="str">
            <v/>
          </cell>
        </row>
        <row r="1371">
          <cell r="A1371" t="str">
            <v/>
          </cell>
          <cell r="F1371" t="str">
            <v/>
          </cell>
          <cell r="I1371" t="str">
            <v/>
          </cell>
          <cell r="J1371" t="str">
            <v/>
          </cell>
          <cell r="K1371" t="str">
            <v/>
          </cell>
          <cell r="T1371" t="str">
            <v>　</v>
          </cell>
          <cell r="W1371" t="str">
            <v>　</v>
          </cell>
          <cell r="Y1371" t="str">
            <v/>
          </cell>
          <cell r="BA1371" t="str">
            <v/>
          </cell>
          <cell r="BB1371" t="str">
            <v/>
          </cell>
          <cell r="BC1371" t="str">
            <v/>
          </cell>
          <cell r="BD1371" t="str">
            <v/>
          </cell>
          <cell r="BE1371" t="str">
            <v/>
          </cell>
          <cell r="BF1371" t="str">
            <v/>
          </cell>
          <cell r="BG1371" t="str">
            <v/>
          </cell>
          <cell r="BH1371" t="str">
            <v/>
          </cell>
          <cell r="BI1371" t="str">
            <v/>
          </cell>
          <cell r="BJ1371" t="str">
            <v/>
          </cell>
          <cell r="BK1371" t="str">
            <v/>
          </cell>
          <cell r="BL1371" t="str">
            <v/>
          </cell>
        </row>
        <row r="1372">
          <cell r="A1372" t="str">
            <v/>
          </cell>
          <cell r="F1372" t="str">
            <v/>
          </cell>
          <cell r="I1372" t="str">
            <v/>
          </cell>
          <cell r="J1372" t="str">
            <v/>
          </cell>
          <cell r="K1372" t="str">
            <v/>
          </cell>
          <cell r="T1372" t="str">
            <v>　</v>
          </cell>
          <cell r="W1372" t="str">
            <v>　</v>
          </cell>
          <cell r="Y1372" t="str">
            <v/>
          </cell>
          <cell r="BA1372" t="str">
            <v/>
          </cell>
          <cell r="BB1372" t="str">
            <v/>
          </cell>
          <cell r="BC1372" t="str">
            <v/>
          </cell>
          <cell r="BD1372" t="str">
            <v/>
          </cell>
          <cell r="BE1372" t="str">
            <v/>
          </cell>
          <cell r="BF1372" t="str">
            <v/>
          </cell>
          <cell r="BG1372" t="str">
            <v/>
          </cell>
          <cell r="BH1372" t="str">
            <v/>
          </cell>
          <cell r="BI1372" t="str">
            <v/>
          </cell>
          <cell r="BJ1372" t="str">
            <v/>
          </cell>
          <cell r="BK1372" t="str">
            <v/>
          </cell>
          <cell r="BL1372" t="str">
            <v/>
          </cell>
        </row>
        <row r="1373">
          <cell r="A1373" t="str">
            <v/>
          </cell>
          <cell r="F1373" t="str">
            <v/>
          </cell>
          <cell r="I1373" t="str">
            <v/>
          </cell>
          <cell r="J1373" t="str">
            <v/>
          </cell>
          <cell r="K1373" t="str">
            <v/>
          </cell>
          <cell r="T1373" t="str">
            <v>　</v>
          </cell>
          <cell r="W1373" t="str">
            <v>　</v>
          </cell>
          <cell r="Y1373" t="str">
            <v/>
          </cell>
          <cell r="BA1373" t="str">
            <v/>
          </cell>
          <cell r="BB1373" t="str">
            <v/>
          </cell>
          <cell r="BC1373" t="str">
            <v/>
          </cell>
          <cell r="BD1373" t="str">
            <v/>
          </cell>
          <cell r="BE1373" t="str">
            <v/>
          </cell>
          <cell r="BF1373" t="str">
            <v/>
          </cell>
          <cell r="BG1373" t="str">
            <v/>
          </cell>
          <cell r="BH1373" t="str">
            <v/>
          </cell>
          <cell r="BI1373" t="str">
            <v/>
          </cell>
          <cell r="BJ1373" t="str">
            <v/>
          </cell>
          <cell r="BK1373" t="str">
            <v/>
          </cell>
          <cell r="BL1373" t="str">
            <v/>
          </cell>
        </row>
        <row r="1374">
          <cell r="A1374" t="str">
            <v/>
          </cell>
          <cell r="F1374" t="str">
            <v/>
          </cell>
          <cell r="I1374" t="str">
            <v/>
          </cell>
          <cell r="J1374" t="str">
            <v/>
          </cell>
          <cell r="K1374" t="str">
            <v/>
          </cell>
          <cell r="T1374" t="str">
            <v>　</v>
          </cell>
          <cell r="W1374" t="str">
            <v>　</v>
          </cell>
          <cell r="Y1374" t="str">
            <v/>
          </cell>
          <cell r="BA1374" t="str">
            <v/>
          </cell>
          <cell r="BB1374" t="str">
            <v/>
          </cell>
          <cell r="BC1374" t="str">
            <v/>
          </cell>
          <cell r="BD1374" t="str">
            <v/>
          </cell>
          <cell r="BE1374" t="str">
            <v/>
          </cell>
          <cell r="BF1374" t="str">
            <v/>
          </cell>
          <cell r="BG1374" t="str">
            <v/>
          </cell>
          <cell r="BH1374" t="str">
            <v/>
          </cell>
          <cell r="BI1374" t="str">
            <v/>
          </cell>
          <cell r="BJ1374" t="str">
            <v/>
          </cell>
          <cell r="BK1374" t="str">
            <v/>
          </cell>
          <cell r="BL1374" t="str">
            <v/>
          </cell>
        </row>
        <row r="1375">
          <cell r="A1375" t="str">
            <v/>
          </cell>
          <cell r="F1375" t="str">
            <v/>
          </cell>
          <cell r="I1375" t="str">
            <v/>
          </cell>
          <cell r="J1375" t="str">
            <v/>
          </cell>
          <cell r="K1375" t="str">
            <v/>
          </cell>
          <cell r="T1375" t="str">
            <v>　</v>
          </cell>
          <cell r="W1375" t="str">
            <v>　</v>
          </cell>
          <cell r="Y1375" t="str">
            <v/>
          </cell>
          <cell r="BA1375" t="str">
            <v/>
          </cell>
          <cell r="BB1375" t="str">
            <v/>
          </cell>
          <cell r="BC1375" t="str">
            <v/>
          </cell>
          <cell r="BD1375" t="str">
            <v/>
          </cell>
          <cell r="BE1375" t="str">
            <v/>
          </cell>
          <cell r="BF1375" t="str">
            <v/>
          </cell>
          <cell r="BG1375" t="str">
            <v/>
          </cell>
          <cell r="BH1375" t="str">
            <v/>
          </cell>
          <cell r="BI1375" t="str">
            <v/>
          </cell>
          <cell r="BJ1375" t="str">
            <v/>
          </cell>
          <cell r="BK1375" t="str">
            <v/>
          </cell>
          <cell r="BL1375" t="str">
            <v/>
          </cell>
        </row>
        <row r="1376">
          <cell r="A1376" t="str">
            <v/>
          </cell>
          <cell r="F1376" t="str">
            <v/>
          </cell>
          <cell r="I1376" t="str">
            <v/>
          </cell>
          <cell r="J1376" t="str">
            <v/>
          </cell>
          <cell r="K1376" t="str">
            <v/>
          </cell>
          <cell r="T1376" t="str">
            <v>　</v>
          </cell>
          <cell r="W1376" t="str">
            <v>　</v>
          </cell>
          <cell r="Y1376" t="str">
            <v/>
          </cell>
          <cell r="BA1376" t="str">
            <v/>
          </cell>
          <cell r="BB1376" t="str">
            <v/>
          </cell>
          <cell r="BC1376" t="str">
            <v/>
          </cell>
          <cell r="BD1376" t="str">
            <v/>
          </cell>
          <cell r="BE1376" t="str">
            <v/>
          </cell>
          <cell r="BF1376" t="str">
            <v/>
          </cell>
          <cell r="BG1376" t="str">
            <v/>
          </cell>
          <cell r="BH1376" t="str">
            <v/>
          </cell>
          <cell r="BI1376" t="str">
            <v/>
          </cell>
          <cell r="BJ1376" t="str">
            <v/>
          </cell>
          <cell r="BK1376" t="str">
            <v/>
          </cell>
          <cell r="BL1376" t="str">
            <v/>
          </cell>
        </row>
        <row r="1377">
          <cell r="A1377" t="str">
            <v/>
          </cell>
          <cell r="F1377" t="str">
            <v/>
          </cell>
          <cell r="I1377" t="str">
            <v/>
          </cell>
          <cell r="J1377" t="str">
            <v/>
          </cell>
          <cell r="K1377" t="str">
            <v/>
          </cell>
          <cell r="T1377" t="str">
            <v>　</v>
          </cell>
          <cell r="W1377" t="str">
            <v>　</v>
          </cell>
          <cell r="Y1377" t="str">
            <v/>
          </cell>
          <cell r="BA1377" t="str">
            <v/>
          </cell>
          <cell r="BB1377" t="str">
            <v/>
          </cell>
          <cell r="BC1377" t="str">
            <v/>
          </cell>
          <cell r="BD1377" t="str">
            <v/>
          </cell>
          <cell r="BE1377" t="str">
            <v/>
          </cell>
          <cell r="BF1377" t="str">
            <v/>
          </cell>
          <cell r="BG1377" t="str">
            <v/>
          </cell>
          <cell r="BH1377" t="str">
            <v/>
          </cell>
          <cell r="BI1377" t="str">
            <v/>
          </cell>
          <cell r="BJ1377" t="str">
            <v/>
          </cell>
          <cell r="BK1377" t="str">
            <v/>
          </cell>
          <cell r="BL1377" t="str">
            <v/>
          </cell>
        </row>
        <row r="1378">
          <cell r="A1378" t="str">
            <v/>
          </cell>
          <cell r="F1378" t="str">
            <v/>
          </cell>
          <cell r="I1378" t="str">
            <v/>
          </cell>
          <cell r="J1378" t="str">
            <v/>
          </cell>
          <cell r="K1378" t="str">
            <v/>
          </cell>
          <cell r="T1378" t="str">
            <v>　</v>
          </cell>
          <cell r="W1378" t="str">
            <v>　</v>
          </cell>
          <cell r="Y1378" t="str">
            <v/>
          </cell>
          <cell r="BA1378" t="str">
            <v/>
          </cell>
          <cell r="BB1378" t="str">
            <v/>
          </cell>
          <cell r="BC1378" t="str">
            <v/>
          </cell>
          <cell r="BD1378" t="str">
            <v/>
          </cell>
          <cell r="BE1378" t="str">
            <v/>
          </cell>
          <cell r="BF1378" t="str">
            <v/>
          </cell>
          <cell r="BG1378" t="str">
            <v/>
          </cell>
          <cell r="BH1378" t="str">
            <v/>
          </cell>
          <cell r="BI1378" t="str">
            <v/>
          </cell>
          <cell r="BJ1378" t="str">
            <v/>
          </cell>
          <cell r="BK1378" t="str">
            <v/>
          </cell>
          <cell r="BL1378" t="str">
            <v/>
          </cell>
        </row>
        <row r="1379">
          <cell r="A1379" t="str">
            <v/>
          </cell>
          <cell r="F1379" t="str">
            <v/>
          </cell>
          <cell r="I1379" t="str">
            <v/>
          </cell>
          <cell r="J1379" t="str">
            <v/>
          </cell>
          <cell r="K1379" t="str">
            <v/>
          </cell>
          <cell r="T1379" t="str">
            <v>　</v>
          </cell>
          <cell r="W1379" t="str">
            <v>　</v>
          </cell>
          <cell r="Y1379" t="str">
            <v/>
          </cell>
          <cell r="BA1379" t="str">
            <v/>
          </cell>
          <cell r="BB1379" t="str">
            <v/>
          </cell>
          <cell r="BC1379" t="str">
            <v/>
          </cell>
          <cell r="BD1379" t="str">
            <v/>
          </cell>
          <cell r="BE1379" t="str">
            <v/>
          </cell>
          <cell r="BF1379" t="str">
            <v/>
          </cell>
          <cell r="BG1379" t="str">
            <v/>
          </cell>
          <cell r="BH1379" t="str">
            <v/>
          </cell>
          <cell r="BI1379" t="str">
            <v/>
          </cell>
          <cell r="BJ1379" t="str">
            <v/>
          </cell>
          <cell r="BK1379" t="str">
            <v/>
          </cell>
          <cell r="BL1379" t="str">
            <v/>
          </cell>
        </row>
        <row r="1380">
          <cell r="A1380" t="str">
            <v/>
          </cell>
          <cell r="F1380" t="str">
            <v/>
          </cell>
          <cell r="I1380" t="str">
            <v/>
          </cell>
          <cell r="J1380" t="str">
            <v/>
          </cell>
          <cell r="K1380" t="str">
            <v/>
          </cell>
          <cell r="T1380" t="str">
            <v>　</v>
          </cell>
          <cell r="W1380" t="str">
            <v>　</v>
          </cell>
          <cell r="Y1380" t="str">
            <v/>
          </cell>
          <cell r="BA1380" t="str">
            <v/>
          </cell>
          <cell r="BB1380" t="str">
            <v/>
          </cell>
          <cell r="BC1380" t="str">
            <v/>
          </cell>
          <cell r="BD1380" t="str">
            <v/>
          </cell>
          <cell r="BE1380" t="str">
            <v/>
          </cell>
          <cell r="BF1380" t="str">
            <v/>
          </cell>
          <cell r="BG1380" t="str">
            <v/>
          </cell>
          <cell r="BH1380" t="str">
            <v/>
          </cell>
          <cell r="BI1380" t="str">
            <v/>
          </cell>
          <cell r="BJ1380" t="str">
            <v/>
          </cell>
          <cell r="BK1380" t="str">
            <v/>
          </cell>
          <cell r="BL1380" t="str">
            <v/>
          </cell>
        </row>
        <row r="1381">
          <cell r="A1381" t="str">
            <v/>
          </cell>
          <cell r="F1381" t="str">
            <v/>
          </cell>
          <cell r="I1381" t="str">
            <v/>
          </cell>
          <cell r="J1381" t="str">
            <v/>
          </cell>
          <cell r="K1381" t="str">
            <v/>
          </cell>
          <cell r="T1381" t="str">
            <v>　</v>
          </cell>
          <cell r="W1381" t="str">
            <v>　</v>
          </cell>
          <cell r="Y1381" t="str">
            <v/>
          </cell>
          <cell r="BA1381" t="str">
            <v/>
          </cell>
          <cell r="BB1381" t="str">
            <v/>
          </cell>
          <cell r="BC1381" t="str">
            <v/>
          </cell>
          <cell r="BD1381" t="str">
            <v/>
          </cell>
          <cell r="BE1381" t="str">
            <v/>
          </cell>
          <cell r="BF1381" t="str">
            <v/>
          </cell>
          <cell r="BG1381" t="str">
            <v/>
          </cell>
          <cell r="BH1381" t="str">
            <v/>
          </cell>
          <cell r="BI1381" t="str">
            <v/>
          </cell>
          <cell r="BJ1381" t="str">
            <v/>
          </cell>
          <cell r="BK1381" t="str">
            <v/>
          </cell>
          <cell r="BL1381" t="str">
            <v/>
          </cell>
        </row>
        <row r="1382">
          <cell r="A1382" t="str">
            <v/>
          </cell>
          <cell r="F1382" t="str">
            <v/>
          </cell>
          <cell r="I1382" t="str">
            <v/>
          </cell>
          <cell r="J1382" t="str">
            <v/>
          </cell>
          <cell r="K1382" t="str">
            <v/>
          </cell>
          <cell r="T1382" t="str">
            <v>　</v>
          </cell>
          <cell r="W1382" t="str">
            <v>　</v>
          </cell>
          <cell r="Y1382" t="str">
            <v/>
          </cell>
          <cell r="BA1382" t="str">
            <v/>
          </cell>
          <cell r="BB1382" t="str">
            <v/>
          </cell>
          <cell r="BC1382" t="str">
            <v/>
          </cell>
          <cell r="BD1382" t="str">
            <v/>
          </cell>
          <cell r="BE1382" t="str">
            <v/>
          </cell>
          <cell r="BF1382" t="str">
            <v/>
          </cell>
          <cell r="BG1382" t="str">
            <v/>
          </cell>
          <cell r="BH1382" t="str">
            <v/>
          </cell>
          <cell r="BI1382" t="str">
            <v/>
          </cell>
          <cell r="BJ1382" t="str">
            <v/>
          </cell>
          <cell r="BK1382" t="str">
            <v/>
          </cell>
          <cell r="BL1382" t="str">
            <v/>
          </cell>
        </row>
        <row r="1383">
          <cell r="A1383" t="str">
            <v/>
          </cell>
          <cell r="F1383" t="str">
            <v/>
          </cell>
          <cell r="I1383" t="str">
            <v/>
          </cell>
          <cell r="J1383" t="str">
            <v/>
          </cell>
          <cell r="K1383" t="str">
            <v/>
          </cell>
          <cell r="T1383" t="str">
            <v>　</v>
          </cell>
          <cell r="W1383" t="str">
            <v>　</v>
          </cell>
          <cell r="Y1383" t="str">
            <v/>
          </cell>
          <cell r="BA1383" t="str">
            <v/>
          </cell>
          <cell r="BB1383" t="str">
            <v/>
          </cell>
          <cell r="BC1383" t="str">
            <v/>
          </cell>
          <cell r="BD1383" t="str">
            <v/>
          </cell>
          <cell r="BE1383" t="str">
            <v/>
          </cell>
          <cell r="BF1383" t="str">
            <v/>
          </cell>
          <cell r="BG1383" t="str">
            <v/>
          </cell>
          <cell r="BH1383" t="str">
            <v/>
          </cell>
          <cell r="BI1383" t="str">
            <v/>
          </cell>
          <cell r="BJ1383" t="str">
            <v/>
          </cell>
          <cell r="BK1383" t="str">
            <v/>
          </cell>
          <cell r="BL1383" t="str">
            <v/>
          </cell>
        </row>
        <row r="1384">
          <cell r="A1384" t="str">
            <v/>
          </cell>
          <cell r="F1384" t="str">
            <v/>
          </cell>
          <cell r="I1384" t="str">
            <v/>
          </cell>
          <cell r="J1384" t="str">
            <v/>
          </cell>
          <cell r="K1384" t="str">
            <v/>
          </cell>
          <cell r="T1384" t="str">
            <v>　</v>
          </cell>
          <cell r="W1384" t="str">
            <v>　</v>
          </cell>
          <cell r="Y1384" t="str">
            <v/>
          </cell>
          <cell r="BA1384" t="str">
            <v/>
          </cell>
          <cell r="BB1384" t="str">
            <v/>
          </cell>
          <cell r="BC1384" t="str">
            <v/>
          </cell>
          <cell r="BD1384" t="str">
            <v/>
          </cell>
          <cell r="BE1384" t="str">
            <v/>
          </cell>
          <cell r="BF1384" t="str">
            <v/>
          </cell>
          <cell r="BG1384" t="str">
            <v/>
          </cell>
          <cell r="BH1384" t="str">
            <v/>
          </cell>
          <cell r="BI1384" t="str">
            <v/>
          </cell>
          <cell r="BJ1384" t="str">
            <v/>
          </cell>
          <cell r="BK1384" t="str">
            <v/>
          </cell>
          <cell r="BL1384" t="str">
            <v/>
          </cell>
        </row>
        <row r="1385">
          <cell r="A1385" t="str">
            <v/>
          </cell>
          <cell r="F1385" t="str">
            <v/>
          </cell>
          <cell r="I1385" t="str">
            <v/>
          </cell>
          <cell r="J1385" t="str">
            <v/>
          </cell>
          <cell r="K1385" t="str">
            <v/>
          </cell>
          <cell r="T1385" t="str">
            <v>　</v>
          </cell>
          <cell r="W1385" t="str">
            <v>　</v>
          </cell>
          <cell r="Y1385" t="str">
            <v/>
          </cell>
          <cell r="BA1385" t="str">
            <v/>
          </cell>
          <cell r="BB1385" t="str">
            <v/>
          </cell>
          <cell r="BC1385" t="str">
            <v/>
          </cell>
          <cell r="BD1385" t="str">
            <v/>
          </cell>
          <cell r="BE1385" t="str">
            <v/>
          </cell>
          <cell r="BF1385" t="str">
            <v/>
          </cell>
          <cell r="BG1385" t="str">
            <v/>
          </cell>
          <cell r="BH1385" t="str">
            <v/>
          </cell>
          <cell r="BI1385" t="str">
            <v/>
          </cell>
          <cell r="BJ1385" t="str">
            <v/>
          </cell>
          <cell r="BK1385" t="str">
            <v/>
          </cell>
          <cell r="BL1385" t="str">
            <v/>
          </cell>
        </row>
        <row r="1386">
          <cell r="A1386" t="str">
            <v/>
          </cell>
          <cell r="F1386" t="str">
            <v/>
          </cell>
          <cell r="I1386" t="str">
            <v/>
          </cell>
          <cell r="J1386" t="str">
            <v/>
          </cell>
          <cell r="K1386" t="str">
            <v/>
          </cell>
          <cell r="T1386" t="str">
            <v>　</v>
          </cell>
          <cell r="W1386" t="str">
            <v>　</v>
          </cell>
          <cell r="Y1386" t="str">
            <v/>
          </cell>
          <cell r="BA1386" t="str">
            <v/>
          </cell>
          <cell r="BB1386" t="str">
            <v/>
          </cell>
          <cell r="BC1386" t="str">
            <v/>
          </cell>
          <cell r="BD1386" t="str">
            <v/>
          </cell>
          <cell r="BE1386" t="str">
            <v/>
          </cell>
          <cell r="BF1386" t="str">
            <v/>
          </cell>
          <cell r="BG1386" t="str">
            <v/>
          </cell>
          <cell r="BH1386" t="str">
            <v/>
          </cell>
          <cell r="BI1386" t="str">
            <v/>
          </cell>
          <cell r="BJ1386" t="str">
            <v/>
          </cell>
          <cell r="BK1386" t="str">
            <v/>
          </cell>
          <cell r="BL1386" t="str">
            <v/>
          </cell>
        </row>
        <row r="1387">
          <cell r="A1387" t="str">
            <v/>
          </cell>
          <cell r="F1387" t="str">
            <v/>
          </cell>
          <cell r="I1387" t="str">
            <v/>
          </cell>
          <cell r="J1387" t="str">
            <v/>
          </cell>
          <cell r="K1387" t="str">
            <v/>
          </cell>
          <cell r="T1387" t="str">
            <v>　</v>
          </cell>
          <cell r="W1387" t="str">
            <v>　</v>
          </cell>
          <cell r="Y1387" t="str">
            <v/>
          </cell>
          <cell r="BA1387" t="str">
            <v/>
          </cell>
          <cell r="BB1387" t="str">
            <v/>
          </cell>
          <cell r="BC1387" t="str">
            <v/>
          </cell>
          <cell r="BD1387" t="str">
            <v/>
          </cell>
          <cell r="BE1387" t="str">
            <v/>
          </cell>
          <cell r="BF1387" t="str">
            <v/>
          </cell>
          <cell r="BG1387" t="str">
            <v/>
          </cell>
          <cell r="BH1387" t="str">
            <v/>
          </cell>
          <cell r="BI1387" t="str">
            <v/>
          </cell>
          <cell r="BJ1387" t="str">
            <v/>
          </cell>
          <cell r="BK1387" t="str">
            <v/>
          </cell>
          <cell r="BL1387" t="str">
            <v/>
          </cell>
        </row>
        <row r="1388">
          <cell r="A1388" t="str">
            <v/>
          </cell>
          <cell r="F1388" t="str">
            <v/>
          </cell>
          <cell r="I1388" t="str">
            <v/>
          </cell>
          <cell r="J1388" t="str">
            <v/>
          </cell>
          <cell r="K1388" t="str">
            <v/>
          </cell>
          <cell r="T1388" t="str">
            <v>　</v>
          </cell>
          <cell r="W1388" t="str">
            <v>　</v>
          </cell>
          <cell r="Y1388" t="str">
            <v/>
          </cell>
          <cell r="BA1388" t="str">
            <v/>
          </cell>
          <cell r="BB1388" t="str">
            <v/>
          </cell>
          <cell r="BC1388" t="str">
            <v/>
          </cell>
          <cell r="BD1388" t="str">
            <v/>
          </cell>
          <cell r="BE1388" t="str">
            <v/>
          </cell>
          <cell r="BF1388" t="str">
            <v/>
          </cell>
          <cell r="BG1388" t="str">
            <v/>
          </cell>
          <cell r="BH1388" t="str">
            <v/>
          </cell>
          <cell r="BI1388" t="str">
            <v/>
          </cell>
          <cell r="BJ1388" t="str">
            <v/>
          </cell>
          <cell r="BK1388" t="str">
            <v/>
          </cell>
          <cell r="BL1388" t="str">
            <v/>
          </cell>
        </row>
        <row r="1389">
          <cell r="A1389" t="str">
            <v/>
          </cell>
          <cell r="F1389" t="str">
            <v/>
          </cell>
          <cell r="I1389" t="str">
            <v/>
          </cell>
          <cell r="J1389" t="str">
            <v/>
          </cell>
          <cell r="K1389" t="str">
            <v/>
          </cell>
          <cell r="T1389" t="str">
            <v>　</v>
          </cell>
          <cell r="W1389" t="str">
            <v>　</v>
          </cell>
          <cell r="Y1389" t="str">
            <v/>
          </cell>
          <cell r="BA1389" t="str">
            <v/>
          </cell>
          <cell r="BB1389" t="str">
            <v/>
          </cell>
          <cell r="BC1389" t="str">
            <v/>
          </cell>
          <cell r="BD1389" t="str">
            <v/>
          </cell>
          <cell r="BE1389" t="str">
            <v/>
          </cell>
          <cell r="BF1389" t="str">
            <v/>
          </cell>
          <cell r="BG1389" t="str">
            <v/>
          </cell>
          <cell r="BH1389" t="str">
            <v/>
          </cell>
          <cell r="BI1389" t="str">
            <v/>
          </cell>
          <cell r="BJ1389" t="str">
            <v/>
          </cell>
          <cell r="BK1389" t="str">
            <v/>
          </cell>
          <cell r="BL1389" t="str">
            <v/>
          </cell>
        </row>
        <row r="1390">
          <cell r="A1390" t="str">
            <v/>
          </cell>
          <cell r="F1390" t="str">
            <v/>
          </cell>
          <cell r="I1390" t="str">
            <v/>
          </cell>
          <cell r="J1390" t="str">
            <v/>
          </cell>
          <cell r="K1390" t="str">
            <v/>
          </cell>
          <cell r="T1390" t="str">
            <v>　</v>
          </cell>
          <cell r="W1390" t="str">
            <v>　</v>
          </cell>
          <cell r="Y1390" t="str">
            <v/>
          </cell>
          <cell r="BA1390" t="str">
            <v/>
          </cell>
          <cell r="BB1390" t="str">
            <v/>
          </cell>
          <cell r="BC1390" t="str">
            <v/>
          </cell>
          <cell r="BD1390" t="str">
            <v/>
          </cell>
          <cell r="BE1390" t="str">
            <v/>
          </cell>
          <cell r="BF1390" t="str">
            <v/>
          </cell>
          <cell r="BG1390" t="str">
            <v/>
          </cell>
          <cell r="BH1390" t="str">
            <v/>
          </cell>
          <cell r="BI1390" t="str">
            <v/>
          </cell>
          <cell r="BJ1390" t="str">
            <v/>
          </cell>
          <cell r="BK1390" t="str">
            <v/>
          </cell>
          <cell r="BL1390" t="str">
            <v/>
          </cell>
        </row>
        <row r="1391">
          <cell r="A1391" t="str">
            <v/>
          </cell>
          <cell r="F1391" t="str">
            <v/>
          </cell>
          <cell r="I1391" t="str">
            <v/>
          </cell>
          <cell r="J1391" t="str">
            <v/>
          </cell>
          <cell r="K1391" t="str">
            <v/>
          </cell>
          <cell r="T1391" t="str">
            <v>　</v>
          </cell>
          <cell r="W1391" t="str">
            <v>　</v>
          </cell>
          <cell r="Y1391" t="str">
            <v/>
          </cell>
          <cell r="BA1391" t="str">
            <v/>
          </cell>
          <cell r="BB1391" t="str">
            <v/>
          </cell>
          <cell r="BC1391" t="str">
            <v/>
          </cell>
          <cell r="BD1391" t="str">
            <v/>
          </cell>
          <cell r="BE1391" t="str">
            <v/>
          </cell>
          <cell r="BF1391" t="str">
            <v/>
          </cell>
          <cell r="BG1391" t="str">
            <v/>
          </cell>
          <cell r="BH1391" t="str">
            <v/>
          </cell>
          <cell r="BI1391" t="str">
            <v/>
          </cell>
          <cell r="BJ1391" t="str">
            <v/>
          </cell>
          <cell r="BK1391" t="str">
            <v/>
          </cell>
          <cell r="BL1391" t="str">
            <v/>
          </cell>
        </row>
        <row r="1392">
          <cell r="A1392" t="str">
            <v/>
          </cell>
          <cell r="F1392" t="str">
            <v/>
          </cell>
          <cell r="I1392" t="str">
            <v/>
          </cell>
          <cell r="J1392" t="str">
            <v/>
          </cell>
          <cell r="K1392" t="str">
            <v/>
          </cell>
          <cell r="T1392" t="str">
            <v>　</v>
          </cell>
          <cell r="W1392" t="str">
            <v>　</v>
          </cell>
          <cell r="Y1392" t="str">
            <v/>
          </cell>
          <cell r="BA1392" t="str">
            <v/>
          </cell>
          <cell r="BB1392" t="str">
            <v/>
          </cell>
          <cell r="BC1392" t="str">
            <v/>
          </cell>
          <cell r="BD1392" t="str">
            <v/>
          </cell>
          <cell r="BE1392" t="str">
            <v/>
          </cell>
          <cell r="BF1392" t="str">
            <v/>
          </cell>
          <cell r="BG1392" t="str">
            <v/>
          </cell>
          <cell r="BH1392" t="str">
            <v/>
          </cell>
          <cell r="BI1392" t="str">
            <v/>
          </cell>
          <cell r="BJ1392" t="str">
            <v/>
          </cell>
          <cell r="BK1392" t="str">
            <v/>
          </cell>
          <cell r="BL1392" t="str">
            <v/>
          </cell>
        </row>
        <row r="1393">
          <cell r="A1393" t="str">
            <v/>
          </cell>
          <cell r="F1393" t="str">
            <v/>
          </cell>
          <cell r="I1393" t="str">
            <v/>
          </cell>
          <cell r="J1393" t="str">
            <v/>
          </cell>
          <cell r="K1393" t="str">
            <v/>
          </cell>
          <cell r="T1393" t="str">
            <v>　</v>
          </cell>
          <cell r="W1393" t="str">
            <v>　</v>
          </cell>
          <cell r="Y1393" t="str">
            <v/>
          </cell>
          <cell r="BA1393" t="str">
            <v/>
          </cell>
          <cell r="BB1393" t="str">
            <v/>
          </cell>
          <cell r="BC1393" t="str">
            <v/>
          </cell>
          <cell r="BD1393" t="str">
            <v/>
          </cell>
          <cell r="BE1393" t="str">
            <v/>
          </cell>
          <cell r="BF1393" t="str">
            <v/>
          </cell>
          <cell r="BG1393" t="str">
            <v/>
          </cell>
          <cell r="BH1393" t="str">
            <v/>
          </cell>
          <cell r="BI1393" t="str">
            <v/>
          </cell>
          <cell r="BJ1393" t="str">
            <v/>
          </cell>
          <cell r="BK1393" t="str">
            <v/>
          </cell>
          <cell r="BL1393" t="str">
            <v/>
          </cell>
        </row>
        <row r="1394">
          <cell r="A1394" t="str">
            <v/>
          </cell>
          <cell r="F1394" t="str">
            <v/>
          </cell>
          <cell r="I1394" t="str">
            <v/>
          </cell>
          <cell r="J1394" t="str">
            <v/>
          </cell>
          <cell r="K1394" t="str">
            <v/>
          </cell>
          <cell r="T1394" t="str">
            <v>　</v>
          </cell>
          <cell r="W1394" t="str">
            <v>　</v>
          </cell>
          <cell r="Y1394" t="str">
            <v/>
          </cell>
          <cell r="BA1394" t="str">
            <v/>
          </cell>
          <cell r="BB1394" t="str">
            <v/>
          </cell>
          <cell r="BC1394" t="str">
            <v/>
          </cell>
          <cell r="BD1394" t="str">
            <v/>
          </cell>
          <cell r="BE1394" t="str">
            <v/>
          </cell>
          <cell r="BF1394" t="str">
            <v/>
          </cell>
          <cell r="BG1394" t="str">
            <v/>
          </cell>
          <cell r="BH1394" t="str">
            <v/>
          </cell>
          <cell r="BI1394" t="str">
            <v/>
          </cell>
          <cell r="BJ1394" t="str">
            <v/>
          </cell>
          <cell r="BK1394" t="str">
            <v/>
          </cell>
          <cell r="BL1394" t="str">
            <v/>
          </cell>
        </row>
        <row r="1395">
          <cell r="A1395" t="str">
            <v/>
          </cell>
          <cell r="F1395" t="str">
            <v/>
          </cell>
          <cell r="I1395" t="str">
            <v/>
          </cell>
          <cell r="J1395" t="str">
            <v/>
          </cell>
          <cell r="K1395" t="str">
            <v/>
          </cell>
          <cell r="T1395" t="str">
            <v>　</v>
          </cell>
          <cell r="W1395" t="str">
            <v>　</v>
          </cell>
          <cell r="Y1395" t="str">
            <v/>
          </cell>
          <cell r="BA1395" t="str">
            <v/>
          </cell>
          <cell r="BB1395" t="str">
            <v/>
          </cell>
          <cell r="BC1395" t="str">
            <v/>
          </cell>
          <cell r="BD1395" t="str">
            <v/>
          </cell>
          <cell r="BE1395" t="str">
            <v/>
          </cell>
          <cell r="BF1395" t="str">
            <v/>
          </cell>
          <cell r="BG1395" t="str">
            <v/>
          </cell>
          <cell r="BH1395" t="str">
            <v/>
          </cell>
          <cell r="BI1395" t="str">
            <v/>
          </cell>
          <cell r="BJ1395" t="str">
            <v/>
          </cell>
          <cell r="BK1395" t="str">
            <v/>
          </cell>
          <cell r="BL1395" t="str">
            <v/>
          </cell>
        </row>
        <row r="1396">
          <cell r="A1396" t="str">
            <v/>
          </cell>
          <cell r="F1396" t="str">
            <v/>
          </cell>
          <cell r="I1396" t="str">
            <v/>
          </cell>
          <cell r="J1396" t="str">
            <v/>
          </cell>
          <cell r="K1396" t="str">
            <v/>
          </cell>
          <cell r="T1396" t="str">
            <v>　</v>
          </cell>
          <cell r="W1396" t="str">
            <v>　</v>
          </cell>
          <cell r="Y1396" t="str">
            <v/>
          </cell>
          <cell r="BA1396" t="str">
            <v/>
          </cell>
          <cell r="BB1396" t="str">
            <v/>
          </cell>
          <cell r="BC1396" t="str">
            <v/>
          </cell>
          <cell r="BD1396" t="str">
            <v/>
          </cell>
          <cell r="BE1396" t="str">
            <v/>
          </cell>
          <cell r="BF1396" t="str">
            <v/>
          </cell>
          <cell r="BG1396" t="str">
            <v/>
          </cell>
          <cell r="BH1396" t="str">
            <v/>
          </cell>
          <cell r="BI1396" t="str">
            <v/>
          </cell>
          <cell r="BJ1396" t="str">
            <v/>
          </cell>
          <cell r="BK1396" t="str">
            <v/>
          </cell>
          <cell r="BL1396" t="str">
            <v/>
          </cell>
        </row>
        <row r="1397">
          <cell r="A1397" t="str">
            <v/>
          </cell>
          <cell r="F1397" t="str">
            <v/>
          </cell>
          <cell r="I1397" t="str">
            <v/>
          </cell>
          <cell r="J1397" t="str">
            <v/>
          </cell>
          <cell r="K1397" t="str">
            <v/>
          </cell>
          <cell r="T1397" t="str">
            <v>　</v>
          </cell>
          <cell r="W1397" t="str">
            <v>　</v>
          </cell>
          <cell r="Y1397" t="str">
            <v/>
          </cell>
          <cell r="BA1397" t="str">
            <v/>
          </cell>
          <cell r="BB1397" t="str">
            <v/>
          </cell>
          <cell r="BC1397" t="str">
            <v/>
          </cell>
          <cell r="BD1397" t="str">
            <v/>
          </cell>
          <cell r="BE1397" t="str">
            <v/>
          </cell>
          <cell r="BF1397" t="str">
            <v/>
          </cell>
          <cell r="BG1397" t="str">
            <v/>
          </cell>
          <cell r="BH1397" t="str">
            <v/>
          </cell>
          <cell r="BI1397" t="str">
            <v/>
          </cell>
          <cell r="BJ1397" t="str">
            <v/>
          </cell>
          <cell r="BK1397" t="str">
            <v/>
          </cell>
          <cell r="BL1397" t="str">
            <v/>
          </cell>
        </row>
        <row r="1398">
          <cell r="A1398" t="str">
            <v/>
          </cell>
          <cell r="F1398" t="str">
            <v/>
          </cell>
          <cell r="I1398" t="str">
            <v/>
          </cell>
          <cell r="J1398" t="str">
            <v/>
          </cell>
          <cell r="K1398" t="str">
            <v/>
          </cell>
          <cell r="T1398" t="str">
            <v>　</v>
          </cell>
          <cell r="W1398" t="str">
            <v>　</v>
          </cell>
          <cell r="Y1398" t="str">
            <v/>
          </cell>
          <cell r="BA1398" t="str">
            <v/>
          </cell>
          <cell r="BB1398" t="str">
            <v/>
          </cell>
          <cell r="BC1398" t="str">
            <v/>
          </cell>
          <cell r="BD1398" t="str">
            <v/>
          </cell>
          <cell r="BE1398" t="str">
            <v/>
          </cell>
          <cell r="BF1398" t="str">
            <v/>
          </cell>
          <cell r="BG1398" t="str">
            <v/>
          </cell>
          <cell r="BH1398" t="str">
            <v/>
          </cell>
          <cell r="BI1398" t="str">
            <v/>
          </cell>
          <cell r="BJ1398" t="str">
            <v/>
          </cell>
          <cell r="BK1398" t="str">
            <v/>
          </cell>
          <cell r="BL1398" t="str">
            <v/>
          </cell>
        </row>
        <row r="1399">
          <cell r="A1399" t="str">
            <v/>
          </cell>
          <cell r="F1399" t="str">
            <v/>
          </cell>
          <cell r="I1399" t="str">
            <v/>
          </cell>
          <cell r="J1399" t="str">
            <v/>
          </cell>
          <cell r="K1399" t="str">
            <v/>
          </cell>
          <cell r="T1399" t="str">
            <v>　</v>
          </cell>
          <cell r="W1399" t="str">
            <v>　</v>
          </cell>
          <cell r="Y1399" t="str">
            <v/>
          </cell>
          <cell r="BA1399" t="str">
            <v/>
          </cell>
          <cell r="BB1399" t="str">
            <v/>
          </cell>
          <cell r="BC1399" t="str">
            <v/>
          </cell>
          <cell r="BD1399" t="str">
            <v/>
          </cell>
          <cell r="BE1399" t="str">
            <v/>
          </cell>
          <cell r="BF1399" t="str">
            <v/>
          </cell>
          <cell r="BG1399" t="str">
            <v/>
          </cell>
          <cell r="BH1399" t="str">
            <v/>
          </cell>
          <cell r="BI1399" t="str">
            <v/>
          </cell>
          <cell r="BJ1399" t="str">
            <v/>
          </cell>
          <cell r="BK1399" t="str">
            <v/>
          </cell>
          <cell r="BL1399" t="str">
            <v/>
          </cell>
        </row>
        <row r="1400">
          <cell r="A1400" t="str">
            <v/>
          </cell>
          <cell r="F1400" t="str">
            <v/>
          </cell>
          <cell r="I1400" t="str">
            <v/>
          </cell>
          <cell r="J1400" t="str">
            <v/>
          </cell>
          <cell r="K1400" t="str">
            <v/>
          </cell>
          <cell r="T1400" t="str">
            <v>　</v>
          </cell>
          <cell r="W1400" t="str">
            <v>　</v>
          </cell>
          <cell r="Y1400" t="str">
            <v/>
          </cell>
          <cell r="BA1400" t="str">
            <v/>
          </cell>
          <cell r="BB1400" t="str">
            <v/>
          </cell>
          <cell r="BC1400" t="str">
            <v/>
          </cell>
          <cell r="BD1400" t="str">
            <v/>
          </cell>
          <cell r="BE1400" t="str">
            <v/>
          </cell>
          <cell r="BF1400" t="str">
            <v/>
          </cell>
          <cell r="BG1400" t="str">
            <v/>
          </cell>
          <cell r="BH1400" t="str">
            <v/>
          </cell>
          <cell r="BI1400" t="str">
            <v/>
          </cell>
          <cell r="BJ1400" t="str">
            <v/>
          </cell>
          <cell r="BK1400" t="str">
            <v/>
          </cell>
          <cell r="BL1400" t="str">
            <v/>
          </cell>
        </row>
        <row r="1401">
          <cell r="A1401" t="str">
            <v/>
          </cell>
          <cell r="F1401" t="str">
            <v/>
          </cell>
          <cell r="I1401" t="str">
            <v/>
          </cell>
          <cell r="J1401" t="str">
            <v/>
          </cell>
          <cell r="K1401" t="str">
            <v/>
          </cell>
          <cell r="T1401" t="str">
            <v>　</v>
          </cell>
          <cell r="W1401" t="str">
            <v>　</v>
          </cell>
          <cell r="Y1401" t="str">
            <v/>
          </cell>
          <cell r="BA1401" t="str">
            <v/>
          </cell>
          <cell r="BB1401" t="str">
            <v/>
          </cell>
          <cell r="BC1401" t="str">
            <v/>
          </cell>
          <cell r="BD1401" t="str">
            <v/>
          </cell>
          <cell r="BE1401" t="str">
            <v/>
          </cell>
          <cell r="BF1401" t="str">
            <v/>
          </cell>
          <cell r="BG1401" t="str">
            <v/>
          </cell>
          <cell r="BH1401" t="str">
            <v/>
          </cell>
          <cell r="BI1401" t="str">
            <v/>
          </cell>
          <cell r="BJ1401" t="str">
            <v/>
          </cell>
          <cell r="BK1401" t="str">
            <v/>
          </cell>
          <cell r="BL1401" t="str">
            <v/>
          </cell>
        </row>
        <row r="1402">
          <cell r="A1402" t="str">
            <v/>
          </cell>
          <cell r="F1402" t="str">
            <v/>
          </cell>
          <cell r="I1402" t="str">
            <v/>
          </cell>
          <cell r="J1402" t="str">
            <v/>
          </cell>
          <cell r="K1402" t="str">
            <v/>
          </cell>
          <cell r="T1402" t="str">
            <v>　</v>
          </cell>
          <cell r="W1402" t="str">
            <v>　</v>
          </cell>
          <cell r="Y1402" t="str">
            <v/>
          </cell>
          <cell r="BA1402" t="str">
            <v/>
          </cell>
          <cell r="BB1402" t="str">
            <v/>
          </cell>
          <cell r="BC1402" t="str">
            <v/>
          </cell>
          <cell r="BD1402" t="str">
            <v/>
          </cell>
          <cell r="BE1402" t="str">
            <v/>
          </cell>
          <cell r="BF1402" t="str">
            <v/>
          </cell>
          <cell r="BG1402" t="str">
            <v/>
          </cell>
          <cell r="BH1402" t="str">
            <v/>
          </cell>
          <cell r="BI1402" t="str">
            <v/>
          </cell>
          <cell r="BJ1402" t="str">
            <v/>
          </cell>
          <cell r="BK1402" t="str">
            <v/>
          </cell>
          <cell r="BL1402" t="str">
            <v/>
          </cell>
        </row>
        <row r="1403">
          <cell r="A1403" t="str">
            <v/>
          </cell>
          <cell r="F1403" t="str">
            <v/>
          </cell>
          <cell r="I1403" t="str">
            <v/>
          </cell>
          <cell r="J1403" t="str">
            <v/>
          </cell>
          <cell r="K1403" t="str">
            <v/>
          </cell>
          <cell r="T1403" t="str">
            <v>　</v>
          </cell>
          <cell r="W1403" t="str">
            <v>　</v>
          </cell>
          <cell r="Y1403" t="str">
            <v/>
          </cell>
          <cell r="BA1403" t="str">
            <v/>
          </cell>
          <cell r="BB1403" t="str">
            <v/>
          </cell>
          <cell r="BC1403" t="str">
            <v/>
          </cell>
          <cell r="BD1403" t="str">
            <v/>
          </cell>
          <cell r="BE1403" t="str">
            <v/>
          </cell>
          <cell r="BF1403" t="str">
            <v/>
          </cell>
          <cell r="BG1403" t="str">
            <v/>
          </cell>
          <cell r="BH1403" t="str">
            <v/>
          </cell>
          <cell r="BI1403" t="str">
            <v/>
          </cell>
          <cell r="BJ1403" t="str">
            <v/>
          </cell>
          <cell r="BK1403" t="str">
            <v/>
          </cell>
          <cell r="BL1403" t="str">
            <v/>
          </cell>
        </row>
        <row r="1404">
          <cell r="A1404" t="str">
            <v/>
          </cell>
          <cell r="F1404" t="str">
            <v/>
          </cell>
          <cell r="I1404" t="str">
            <v/>
          </cell>
          <cell r="J1404" t="str">
            <v/>
          </cell>
          <cell r="K1404" t="str">
            <v/>
          </cell>
          <cell r="T1404" t="str">
            <v>　</v>
          </cell>
          <cell r="W1404" t="str">
            <v>　</v>
          </cell>
          <cell r="Y1404" t="str">
            <v/>
          </cell>
          <cell r="BA1404" t="str">
            <v/>
          </cell>
          <cell r="BB1404" t="str">
            <v/>
          </cell>
          <cell r="BC1404" t="str">
            <v/>
          </cell>
          <cell r="BD1404" t="str">
            <v/>
          </cell>
          <cell r="BE1404" t="str">
            <v/>
          </cell>
          <cell r="BF1404" t="str">
            <v/>
          </cell>
          <cell r="BG1404" t="str">
            <v/>
          </cell>
          <cell r="BH1404" t="str">
            <v/>
          </cell>
          <cell r="BI1404" t="str">
            <v/>
          </cell>
          <cell r="BJ1404" t="str">
            <v/>
          </cell>
          <cell r="BK1404" t="str">
            <v/>
          </cell>
          <cell r="BL1404" t="str">
            <v/>
          </cell>
        </row>
        <row r="1405">
          <cell r="A1405" t="str">
            <v/>
          </cell>
          <cell r="F1405" t="str">
            <v/>
          </cell>
          <cell r="I1405" t="str">
            <v/>
          </cell>
          <cell r="J1405" t="str">
            <v/>
          </cell>
          <cell r="K1405" t="str">
            <v/>
          </cell>
          <cell r="T1405" t="str">
            <v>　</v>
          </cell>
          <cell r="W1405" t="str">
            <v>　</v>
          </cell>
          <cell r="Y1405" t="str">
            <v/>
          </cell>
          <cell r="BA1405" t="str">
            <v/>
          </cell>
          <cell r="BB1405" t="str">
            <v/>
          </cell>
          <cell r="BC1405" t="str">
            <v/>
          </cell>
          <cell r="BD1405" t="str">
            <v/>
          </cell>
          <cell r="BE1405" t="str">
            <v/>
          </cell>
          <cell r="BF1405" t="str">
            <v/>
          </cell>
          <cell r="BG1405" t="str">
            <v/>
          </cell>
          <cell r="BH1405" t="str">
            <v/>
          </cell>
          <cell r="BI1405" t="str">
            <v/>
          </cell>
          <cell r="BJ1405" t="str">
            <v/>
          </cell>
          <cell r="BK1405" t="str">
            <v/>
          </cell>
          <cell r="BL1405" t="str">
            <v/>
          </cell>
        </row>
        <row r="1406">
          <cell r="A1406" t="str">
            <v/>
          </cell>
          <cell r="F1406" t="str">
            <v/>
          </cell>
          <cell r="I1406" t="str">
            <v/>
          </cell>
          <cell r="J1406" t="str">
            <v/>
          </cell>
          <cell r="K1406" t="str">
            <v/>
          </cell>
          <cell r="T1406" t="str">
            <v>　</v>
          </cell>
          <cell r="W1406" t="str">
            <v>　</v>
          </cell>
          <cell r="Y1406" t="str">
            <v/>
          </cell>
          <cell r="BA1406" t="str">
            <v/>
          </cell>
          <cell r="BB1406" t="str">
            <v/>
          </cell>
          <cell r="BC1406" t="str">
            <v/>
          </cell>
          <cell r="BD1406" t="str">
            <v/>
          </cell>
          <cell r="BE1406" t="str">
            <v/>
          </cell>
          <cell r="BF1406" t="str">
            <v/>
          </cell>
          <cell r="BG1406" t="str">
            <v/>
          </cell>
          <cell r="BH1406" t="str">
            <v/>
          </cell>
          <cell r="BI1406" t="str">
            <v/>
          </cell>
          <cell r="BJ1406" t="str">
            <v/>
          </cell>
          <cell r="BK1406" t="str">
            <v/>
          </cell>
          <cell r="BL1406" t="str">
            <v/>
          </cell>
        </row>
        <row r="1407">
          <cell r="A1407" t="str">
            <v/>
          </cell>
          <cell r="F1407" t="str">
            <v/>
          </cell>
          <cell r="I1407" t="str">
            <v/>
          </cell>
          <cell r="J1407" t="str">
            <v/>
          </cell>
          <cell r="K1407" t="str">
            <v/>
          </cell>
          <cell r="T1407" t="str">
            <v>　</v>
          </cell>
          <cell r="W1407" t="str">
            <v>　</v>
          </cell>
          <cell r="Y1407" t="str">
            <v/>
          </cell>
          <cell r="BA1407" t="str">
            <v/>
          </cell>
          <cell r="BB1407" t="str">
            <v/>
          </cell>
          <cell r="BC1407" t="str">
            <v/>
          </cell>
          <cell r="BD1407" t="str">
            <v/>
          </cell>
          <cell r="BE1407" t="str">
            <v/>
          </cell>
          <cell r="BF1407" t="str">
            <v/>
          </cell>
          <cell r="BG1407" t="str">
            <v/>
          </cell>
          <cell r="BH1407" t="str">
            <v/>
          </cell>
          <cell r="BI1407" t="str">
            <v/>
          </cell>
          <cell r="BJ1407" t="str">
            <v/>
          </cell>
          <cell r="BK1407" t="str">
            <v/>
          </cell>
          <cell r="BL1407" t="str">
            <v/>
          </cell>
        </row>
        <row r="1408">
          <cell r="A1408" t="str">
            <v/>
          </cell>
          <cell r="F1408" t="str">
            <v/>
          </cell>
          <cell r="I1408" t="str">
            <v/>
          </cell>
          <cell r="J1408" t="str">
            <v/>
          </cell>
          <cell r="K1408" t="str">
            <v/>
          </cell>
          <cell r="T1408" t="str">
            <v>　</v>
          </cell>
          <cell r="W1408" t="str">
            <v>　</v>
          </cell>
          <cell r="Y1408" t="str">
            <v/>
          </cell>
          <cell r="BA1408" t="str">
            <v/>
          </cell>
          <cell r="BB1408" t="str">
            <v/>
          </cell>
          <cell r="BC1408" t="str">
            <v/>
          </cell>
          <cell r="BD1408" t="str">
            <v/>
          </cell>
          <cell r="BE1408" t="str">
            <v/>
          </cell>
          <cell r="BF1408" t="str">
            <v/>
          </cell>
          <cell r="BG1408" t="str">
            <v/>
          </cell>
          <cell r="BH1408" t="str">
            <v/>
          </cell>
          <cell r="BI1408" t="str">
            <v/>
          </cell>
          <cell r="BJ1408" t="str">
            <v/>
          </cell>
          <cell r="BK1408" t="str">
            <v/>
          </cell>
          <cell r="BL1408" t="str">
            <v/>
          </cell>
        </row>
        <row r="1409">
          <cell r="A1409" t="str">
            <v/>
          </cell>
          <cell r="F1409" t="str">
            <v/>
          </cell>
          <cell r="I1409" t="str">
            <v/>
          </cell>
          <cell r="J1409" t="str">
            <v/>
          </cell>
          <cell r="K1409" t="str">
            <v/>
          </cell>
          <cell r="T1409" t="str">
            <v>　</v>
          </cell>
          <cell r="W1409" t="str">
            <v>　</v>
          </cell>
          <cell r="Y1409" t="str">
            <v/>
          </cell>
          <cell r="BA1409" t="str">
            <v/>
          </cell>
          <cell r="BB1409" t="str">
            <v/>
          </cell>
          <cell r="BC1409" t="str">
            <v/>
          </cell>
          <cell r="BD1409" t="str">
            <v/>
          </cell>
          <cell r="BE1409" t="str">
            <v/>
          </cell>
          <cell r="BF1409" t="str">
            <v/>
          </cell>
          <cell r="BG1409" t="str">
            <v/>
          </cell>
          <cell r="BH1409" t="str">
            <v/>
          </cell>
          <cell r="BI1409" t="str">
            <v/>
          </cell>
          <cell r="BJ1409" t="str">
            <v/>
          </cell>
          <cell r="BK1409" t="str">
            <v/>
          </cell>
          <cell r="BL1409" t="str">
            <v/>
          </cell>
        </row>
        <row r="1410">
          <cell r="A1410" t="str">
            <v/>
          </cell>
          <cell r="F1410" t="str">
            <v/>
          </cell>
          <cell r="I1410" t="str">
            <v/>
          </cell>
          <cell r="J1410" t="str">
            <v/>
          </cell>
          <cell r="K1410" t="str">
            <v/>
          </cell>
          <cell r="T1410" t="str">
            <v>　</v>
          </cell>
          <cell r="W1410" t="str">
            <v>　</v>
          </cell>
          <cell r="Y1410" t="str">
            <v/>
          </cell>
          <cell r="BA1410" t="str">
            <v/>
          </cell>
          <cell r="BB1410" t="str">
            <v/>
          </cell>
          <cell r="BC1410" t="str">
            <v/>
          </cell>
          <cell r="BD1410" t="str">
            <v/>
          </cell>
          <cell r="BE1410" t="str">
            <v/>
          </cell>
          <cell r="BF1410" t="str">
            <v/>
          </cell>
          <cell r="BG1410" t="str">
            <v/>
          </cell>
          <cell r="BH1410" t="str">
            <v/>
          </cell>
          <cell r="BI1410" t="str">
            <v/>
          </cell>
          <cell r="BJ1410" t="str">
            <v/>
          </cell>
          <cell r="BK1410" t="str">
            <v/>
          </cell>
          <cell r="BL1410" t="str">
            <v/>
          </cell>
        </row>
        <row r="1411">
          <cell r="A1411" t="str">
            <v/>
          </cell>
          <cell r="F1411" t="str">
            <v/>
          </cell>
          <cell r="I1411" t="str">
            <v/>
          </cell>
          <cell r="J1411" t="str">
            <v/>
          </cell>
          <cell r="K1411" t="str">
            <v/>
          </cell>
          <cell r="T1411" t="str">
            <v>　</v>
          </cell>
          <cell r="W1411" t="str">
            <v>　</v>
          </cell>
          <cell r="Y1411" t="str">
            <v/>
          </cell>
          <cell r="BA1411" t="str">
            <v/>
          </cell>
          <cell r="BB1411" t="str">
            <v/>
          </cell>
          <cell r="BC1411" t="str">
            <v/>
          </cell>
          <cell r="BD1411" t="str">
            <v/>
          </cell>
          <cell r="BE1411" t="str">
            <v/>
          </cell>
          <cell r="BF1411" t="str">
            <v/>
          </cell>
          <cell r="BG1411" t="str">
            <v/>
          </cell>
          <cell r="BH1411" t="str">
            <v/>
          </cell>
          <cell r="BI1411" t="str">
            <v/>
          </cell>
          <cell r="BJ1411" t="str">
            <v/>
          </cell>
          <cell r="BK1411" t="str">
            <v/>
          </cell>
          <cell r="BL1411" t="str">
            <v/>
          </cell>
        </row>
        <row r="1412">
          <cell r="A1412" t="str">
            <v/>
          </cell>
          <cell r="F1412" t="str">
            <v/>
          </cell>
          <cell r="I1412" t="str">
            <v/>
          </cell>
          <cell r="J1412" t="str">
            <v/>
          </cell>
          <cell r="K1412" t="str">
            <v/>
          </cell>
          <cell r="T1412" t="str">
            <v>　</v>
          </cell>
          <cell r="W1412" t="str">
            <v>　</v>
          </cell>
          <cell r="Y1412" t="str">
            <v/>
          </cell>
          <cell r="BA1412" t="str">
            <v/>
          </cell>
          <cell r="BB1412" t="str">
            <v/>
          </cell>
          <cell r="BC1412" t="str">
            <v/>
          </cell>
          <cell r="BD1412" t="str">
            <v/>
          </cell>
          <cell r="BE1412" t="str">
            <v/>
          </cell>
          <cell r="BF1412" t="str">
            <v/>
          </cell>
          <cell r="BG1412" t="str">
            <v/>
          </cell>
          <cell r="BH1412" t="str">
            <v/>
          </cell>
          <cell r="BI1412" t="str">
            <v/>
          </cell>
          <cell r="BJ1412" t="str">
            <v/>
          </cell>
          <cell r="BK1412" t="str">
            <v/>
          </cell>
          <cell r="BL1412" t="str">
            <v/>
          </cell>
        </row>
        <row r="1413">
          <cell r="A1413" t="str">
            <v/>
          </cell>
          <cell r="F1413" t="str">
            <v/>
          </cell>
          <cell r="I1413" t="str">
            <v/>
          </cell>
          <cell r="J1413" t="str">
            <v/>
          </cell>
          <cell r="K1413" t="str">
            <v/>
          </cell>
          <cell r="T1413" t="str">
            <v>　</v>
          </cell>
          <cell r="W1413" t="str">
            <v>　</v>
          </cell>
          <cell r="Y1413" t="str">
            <v/>
          </cell>
          <cell r="BA1413" t="str">
            <v/>
          </cell>
          <cell r="BB1413" t="str">
            <v/>
          </cell>
          <cell r="BC1413" t="str">
            <v/>
          </cell>
          <cell r="BD1413" t="str">
            <v/>
          </cell>
          <cell r="BE1413" t="str">
            <v/>
          </cell>
          <cell r="BF1413" t="str">
            <v/>
          </cell>
          <cell r="BG1413" t="str">
            <v/>
          </cell>
          <cell r="BH1413" t="str">
            <v/>
          </cell>
          <cell r="BI1413" t="str">
            <v/>
          </cell>
          <cell r="BJ1413" t="str">
            <v/>
          </cell>
          <cell r="BK1413" t="str">
            <v/>
          </cell>
          <cell r="BL1413" t="str">
            <v/>
          </cell>
        </row>
        <row r="1414">
          <cell r="A1414" t="str">
            <v/>
          </cell>
          <cell r="F1414" t="str">
            <v/>
          </cell>
          <cell r="I1414" t="str">
            <v/>
          </cell>
          <cell r="J1414" t="str">
            <v/>
          </cell>
          <cell r="K1414" t="str">
            <v/>
          </cell>
          <cell r="T1414" t="str">
            <v>　</v>
          </cell>
          <cell r="W1414" t="str">
            <v>　</v>
          </cell>
          <cell r="Y1414" t="str">
            <v/>
          </cell>
          <cell r="BA1414" t="str">
            <v/>
          </cell>
          <cell r="BB1414" t="str">
            <v/>
          </cell>
          <cell r="BC1414" t="str">
            <v/>
          </cell>
          <cell r="BD1414" t="str">
            <v/>
          </cell>
          <cell r="BE1414" t="str">
            <v/>
          </cell>
          <cell r="BF1414" t="str">
            <v/>
          </cell>
          <cell r="BG1414" t="str">
            <v/>
          </cell>
          <cell r="BH1414" t="str">
            <v/>
          </cell>
          <cell r="BI1414" t="str">
            <v/>
          </cell>
          <cell r="BJ1414" t="str">
            <v/>
          </cell>
          <cell r="BK1414" t="str">
            <v/>
          </cell>
          <cell r="BL1414" t="str">
            <v/>
          </cell>
        </row>
        <row r="1415">
          <cell r="A1415" t="str">
            <v/>
          </cell>
          <cell r="F1415" t="str">
            <v/>
          </cell>
          <cell r="I1415" t="str">
            <v/>
          </cell>
          <cell r="J1415" t="str">
            <v/>
          </cell>
          <cell r="K1415" t="str">
            <v/>
          </cell>
          <cell r="T1415" t="str">
            <v>　</v>
          </cell>
          <cell r="W1415" t="str">
            <v>　</v>
          </cell>
          <cell r="Y1415" t="str">
            <v/>
          </cell>
          <cell r="BA1415" t="str">
            <v/>
          </cell>
          <cell r="BB1415" t="str">
            <v/>
          </cell>
          <cell r="BC1415" t="str">
            <v/>
          </cell>
          <cell r="BD1415" t="str">
            <v/>
          </cell>
          <cell r="BE1415" t="str">
            <v/>
          </cell>
          <cell r="BF1415" t="str">
            <v/>
          </cell>
          <cell r="BG1415" t="str">
            <v/>
          </cell>
          <cell r="BH1415" t="str">
            <v/>
          </cell>
          <cell r="BI1415" t="str">
            <v/>
          </cell>
          <cell r="BJ1415" t="str">
            <v/>
          </cell>
          <cell r="BK1415" t="str">
            <v/>
          </cell>
          <cell r="BL1415" t="str">
            <v/>
          </cell>
        </row>
        <row r="1416">
          <cell r="A1416" t="str">
            <v/>
          </cell>
          <cell r="F1416" t="str">
            <v/>
          </cell>
          <cell r="I1416" t="str">
            <v/>
          </cell>
          <cell r="J1416" t="str">
            <v/>
          </cell>
          <cell r="K1416" t="str">
            <v/>
          </cell>
          <cell r="T1416" t="str">
            <v>　</v>
          </cell>
          <cell r="W1416" t="str">
            <v>　</v>
          </cell>
          <cell r="Y1416" t="str">
            <v/>
          </cell>
          <cell r="BA1416" t="str">
            <v/>
          </cell>
          <cell r="BB1416" t="str">
            <v/>
          </cell>
          <cell r="BC1416" t="str">
            <v/>
          </cell>
          <cell r="BD1416" t="str">
            <v/>
          </cell>
          <cell r="BE1416" t="str">
            <v/>
          </cell>
          <cell r="BF1416" t="str">
            <v/>
          </cell>
          <cell r="BG1416" t="str">
            <v/>
          </cell>
          <cell r="BH1416" t="str">
            <v/>
          </cell>
          <cell r="BI1416" t="str">
            <v/>
          </cell>
          <cell r="BJ1416" t="str">
            <v/>
          </cell>
          <cell r="BK1416" t="str">
            <v/>
          </cell>
          <cell r="BL1416" t="str">
            <v/>
          </cell>
        </row>
        <row r="1417">
          <cell r="A1417" t="str">
            <v/>
          </cell>
          <cell r="F1417" t="str">
            <v/>
          </cell>
          <cell r="I1417" t="str">
            <v/>
          </cell>
          <cell r="J1417" t="str">
            <v/>
          </cell>
          <cell r="K1417" t="str">
            <v/>
          </cell>
          <cell r="T1417" t="str">
            <v>　</v>
          </cell>
          <cell r="W1417" t="str">
            <v>　</v>
          </cell>
          <cell r="Y1417" t="str">
            <v/>
          </cell>
          <cell r="BA1417" t="str">
            <v/>
          </cell>
          <cell r="BB1417" t="str">
            <v/>
          </cell>
          <cell r="BC1417" t="str">
            <v/>
          </cell>
          <cell r="BD1417" t="str">
            <v/>
          </cell>
          <cell r="BE1417" t="str">
            <v/>
          </cell>
          <cell r="BF1417" t="str">
            <v/>
          </cell>
          <cell r="BG1417" t="str">
            <v/>
          </cell>
          <cell r="BH1417" t="str">
            <v/>
          </cell>
          <cell r="BI1417" t="str">
            <v/>
          </cell>
          <cell r="BJ1417" t="str">
            <v/>
          </cell>
          <cell r="BK1417" t="str">
            <v/>
          </cell>
          <cell r="BL1417" t="str">
            <v/>
          </cell>
        </row>
        <row r="1418">
          <cell r="A1418" t="str">
            <v/>
          </cell>
          <cell r="F1418" t="str">
            <v/>
          </cell>
          <cell r="I1418" t="str">
            <v/>
          </cell>
          <cell r="J1418" t="str">
            <v/>
          </cell>
          <cell r="K1418" t="str">
            <v/>
          </cell>
          <cell r="T1418" t="str">
            <v>　</v>
          </cell>
          <cell r="W1418" t="str">
            <v>　</v>
          </cell>
          <cell r="Y1418" t="str">
            <v/>
          </cell>
          <cell r="BA1418" t="str">
            <v/>
          </cell>
          <cell r="BB1418" t="str">
            <v/>
          </cell>
          <cell r="BC1418" t="str">
            <v/>
          </cell>
          <cell r="BD1418" t="str">
            <v/>
          </cell>
          <cell r="BE1418" t="str">
            <v/>
          </cell>
          <cell r="BF1418" t="str">
            <v/>
          </cell>
          <cell r="BG1418" t="str">
            <v/>
          </cell>
          <cell r="BH1418" t="str">
            <v/>
          </cell>
          <cell r="BI1418" t="str">
            <v/>
          </cell>
          <cell r="BJ1418" t="str">
            <v/>
          </cell>
          <cell r="BK1418" t="str">
            <v/>
          </cell>
          <cell r="BL1418" t="str">
            <v/>
          </cell>
        </row>
        <row r="1419">
          <cell r="A1419" t="str">
            <v/>
          </cell>
          <cell r="F1419" t="str">
            <v/>
          </cell>
          <cell r="I1419" t="str">
            <v/>
          </cell>
          <cell r="J1419" t="str">
            <v/>
          </cell>
          <cell r="K1419" t="str">
            <v/>
          </cell>
          <cell r="T1419" t="str">
            <v>　</v>
          </cell>
          <cell r="W1419" t="str">
            <v>　</v>
          </cell>
          <cell r="Y1419" t="str">
            <v/>
          </cell>
          <cell r="BA1419" t="str">
            <v/>
          </cell>
          <cell r="BB1419" t="str">
            <v/>
          </cell>
          <cell r="BC1419" t="str">
            <v/>
          </cell>
          <cell r="BD1419" t="str">
            <v/>
          </cell>
          <cell r="BE1419" t="str">
            <v/>
          </cell>
          <cell r="BF1419" t="str">
            <v/>
          </cell>
          <cell r="BG1419" t="str">
            <v/>
          </cell>
          <cell r="BH1419" t="str">
            <v/>
          </cell>
          <cell r="BI1419" t="str">
            <v/>
          </cell>
          <cell r="BJ1419" t="str">
            <v/>
          </cell>
          <cell r="BK1419" t="str">
            <v/>
          </cell>
          <cell r="BL1419" t="str">
            <v/>
          </cell>
        </row>
        <row r="1420">
          <cell r="A1420" t="str">
            <v/>
          </cell>
          <cell r="F1420" t="str">
            <v/>
          </cell>
          <cell r="I1420" t="str">
            <v/>
          </cell>
          <cell r="J1420" t="str">
            <v/>
          </cell>
          <cell r="K1420" t="str">
            <v/>
          </cell>
          <cell r="T1420" t="str">
            <v>　</v>
          </cell>
          <cell r="W1420" t="str">
            <v>　</v>
          </cell>
          <cell r="Y1420" t="str">
            <v/>
          </cell>
          <cell r="BA1420" t="str">
            <v/>
          </cell>
          <cell r="BB1420" t="str">
            <v/>
          </cell>
          <cell r="BC1420" t="str">
            <v/>
          </cell>
          <cell r="BD1420" t="str">
            <v/>
          </cell>
          <cell r="BE1420" t="str">
            <v/>
          </cell>
          <cell r="BF1420" t="str">
            <v/>
          </cell>
          <cell r="BG1420" t="str">
            <v/>
          </cell>
          <cell r="BH1420" t="str">
            <v/>
          </cell>
          <cell r="BI1420" t="str">
            <v/>
          </cell>
          <cell r="BJ1420" t="str">
            <v/>
          </cell>
          <cell r="BK1420" t="str">
            <v/>
          </cell>
          <cell r="BL1420" t="str">
            <v/>
          </cell>
        </row>
        <row r="1421">
          <cell r="A1421" t="str">
            <v/>
          </cell>
          <cell r="F1421" t="str">
            <v/>
          </cell>
          <cell r="I1421" t="str">
            <v/>
          </cell>
          <cell r="J1421" t="str">
            <v/>
          </cell>
          <cell r="K1421" t="str">
            <v/>
          </cell>
          <cell r="T1421" t="str">
            <v>　</v>
          </cell>
          <cell r="W1421" t="str">
            <v>　</v>
          </cell>
          <cell r="Y1421" t="str">
            <v/>
          </cell>
          <cell r="BA1421" t="str">
            <v/>
          </cell>
          <cell r="BB1421" t="str">
            <v/>
          </cell>
          <cell r="BC1421" t="str">
            <v/>
          </cell>
          <cell r="BD1421" t="str">
            <v/>
          </cell>
          <cell r="BE1421" t="str">
            <v/>
          </cell>
          <cell r="BF1421" t="str">
            <v/>
          </cell>
          <cell r="BG1421" t="str">
            <v/>
          </cell>
          <cell r="BH1421" t="str">
            <v/>
          </cell>
          <cell r="BI1421" t="str">
            <v/>
          </cell>
          <cell r="BJ1421" t="str">
            <v/>
          </cell>
          <cell r="BK1421" t="str">
            <v/>
          </cell>
          <cell r="BL1421" t="str">
            <v/>
          </cell>
        </row>
        <row r="1422">
          <cell r="A1422" t="str">
            <v/>
          </cell>
          <cell r="F1422" t="str">
            <v/>
          </cell>
          <cell r="I1422" t="str">
            <v/>
          </cell>
          <cell r="J1422" t="str">
            <v/>
          </cell>
          <cell r="K1422" t="str">
            <v/>
          </cell>
          <cell r="T1422" t="str">
            <v>　</v>
          </cell>
          <cell r="W1422" t="str">
            <v>　</v>
          </cell>
          <cell r="Y1422" t="str">
            <v/>
          </cell>
          <cell r="BA1422" t="str">
            <v/>
          </cell>
          <cell r="BB1422" t="str">
            <v/>
          </cell>
          <cell r="BC1422" t="str">
            <v/>
          </cell>
          <cell r="BD1422" t="str">
            <v/>
          </cell>
          <cell r="BE1422" t="str">
            <v/>
          </cell>
          <cell r="BF1422" t="str">
            <v/>
          </cell>
          <cell r="BG1422" t="str">
            <v/>
          </cell>
          <cell r="BH1422" t="str">
            <v/>
          </cell>
          <cell r="BI1422" t="str">
            <v/>
          </cell>
          <cell r="BJ1422" t="str">
            <v/>
          </cell>
          <cell r="BK1422" t="str">
            <v/>
          </cell>
          <cell r="BL1422" t="str">
            <v/>
          </cell>
        </row>
        <row r="1423">
          <cell r="A1423" t="str">
            <v/>
          </cell>
          <cell r="F1423" t="str">
            <v/>
          </cell>
          <cell r="I1423" t="str">
            <v/>
          </cell>
          <cell r="J1423" t="str">
            <v/>
          </cell>
          <cell r="K1423" t="str">
            <v/>
          </cell>
          <cell r="T1423" t="str">
            <v>　</v>
          </cell>
          <cell r="W1423" t="str">
            <v>　</v>
          </cell>
          <cell r="Y1423" t="str">
            <v/>
          </cell>
          <cell r="BA1423" t="str">
            <v/>
          </cell>
          <cell r="BB1423" t="str">
            <v/>
          </cell>
          <cell r="BC1423" t="str">
            <v/>
          </cell>
          <cell r="BD1423" t="str">
            <v/>
          </cell>
          <cell r="BE1423" t="str">
            <v/>
          </cell>
          <cell r="BF1423" t="str">
            <v/>
          </cell>
          <cell r="BG1423" t="str">
            <v/>
          </cell>
          <cell r="BH1423" t="str">
            <v/>
          </cell>
          <cell r="BI1423" t="str">
            <v/>
          </cell>
          <cell r="BJ1423" t="str">
            <v/>
          </cell>
          <cell r="BK1423" t="str">
            <v/>
          </cell>
          <cell r="BL1423" t="str">
            <v/>
          </cell>
        </row>
        <row r="1424">
          <cell r="A1424" t="str">
            <v/>
          </cell>
          <cell r="F1424" t="str">
            <v/>
          </cell>
          <cell r="I1424" t="str">
            <v/>
          </cell>
          <cell r="J1424" t="str">
            <v/>
          </cell>
          <cell r="K1424" t="str">
            <v/>
          </cell>
          <cell r="T1424" t="str">
            <v>　</v>
          </cell>
          <cell r="W1424" t="str">
            <v>　</v>
          </cell>
          <cell r="Y1424" t="str">
            <v/>
          </cell>
          <cell r="BA1424" t="str">
            <v/>
          </cell>
          <cell r="BB1424" t="str">
            <v/>
          </cell>
          <cell r="BC1424" t="str">
            <v/>
          </cell>
          <cell r="BD1424" t="str">
            <v/>
          </cell>
          <cell r="BE1424" t="str">
            <v/>
          </cell>
          <cell r="BF1424" t="str">
            <v/>
          </cell>
          <cell r="BG1424" t="str">
            <v/>
          </cell>
          <cell r="BH1424" t="str">
            <v/>
          </cell>
          <cell r="BI1424" t="str">
            <v/>
          </cell>
          <cell r="BJ1424" t="str">
            <v/>
          </cell>
          <cell r="BK1424" t="str">
            <v/>
          </cell>
          <cell r="BL1424" t="str">
            <v/>
          </cell>
        </row>
        <row r="1425">
          <cell r="A1425" t="str">
            <v/>
          </cell>
          <cell r="F1425" t="str">
            <v/>
          </cell>
          <cell r="I1425" t="str">
            <v/>
          </cell>
          <cell r="J1425" t="str">
            <v/>
          </cell>
          <cell r="K1425" t="str">
            <v/>
          </cell>
          <cell r="T1425" t="str">
            <v>　</v>
          </cell>
          <cell r="W1425" t="str">
            <v>　</v>
          </cell>
          <cell r="Y1425" t="str">
            <v/>
          </cell>
          <cell r="BA1425" t="str">
            <v/>
          </cell>
          <cell r="BB1425" t="str">
            <v/>
          </cell>
          <cell r="BC1425" t="str">
            <v/>
          </cell>
          <cell r="BD1425" t="str">
            <v/>
          </cell>
          <cell r="BE1425" t="str">
            <v/>
          </cell>
          <cell r="BF1425" t="str">
            <v/>
          </cell>
          <cell r="BG1425" t="str">
            <v/>
          </cell>
          <cell r="BH1425" t="str">
            <v/>
          </cell>
          <cell r="BI1425" t="str">
            <v/>
          </cell>
          <cell r="BJ1425" t="str">
            <v/>
          </cell>
          <cell r="BK1425" t="str">
            <v/>
          </cell>
          <cell r="BL1425" t="str">
            <v/>
          </cell>
        </row>
        <row r="1426">
          <cell r="A1426" t="str">
            <v/>
          </cell>
          <cell r="F1426" t="str">
            <v/>
          </cell>
          <cell r="I1426" t="str">
            <v/>
          </cell>
          <cell r="J1426" t="str">
            <v/>
          </cell>
          <cell r="K1426" t="str">
            <v/>
          </cell>
          <cell r="T1426" t="str">
            <v>　</v>
          </cell>
          <cell r="W1426" t="str">
            <v>　</v>
          </cell>
          <cell r="Y1426" t="str">
            <v/>
          </cell>
          <cell r="BA1426" t="str">
            <v/>
          </cell>
          <cell r="BB1426" t="str">
            <v/>
          </cell>
          <cell r="BC1426" t="str">
            <v/>
          </cell>
          <cell r="BD1426" t="str">
            <v/>
          </cell>
          <cell r="BE1426" t="str">
            <v/>
          </cell>
          <cell r="BF1426" t="str">
            <v/>
          </cell>
          <cell r="BG1426" t="str">
            <v/>
          </cell>
          <cell r="BH1426" t="str">
            <v/>
          </cell>
          <cell r="BI1426" t="str">
            <v/>
          </cell>
          <cell r="BJ1426" t="str">
            <v/>
          </cell>
          <cell r="BK1426" t="str">
            <v/>
          </cell>
          <cell r="BL1426" t="str">
            <v/>
          </cell>
        </row>
        <row r="1427">
          <cell r="A1427" t="str">
            <v/>
          </cell>
          <cell r="F1427" t="str">
            <v/>
          </cell>
          <cell r="I1427" t="str">
            <v/>
          </cell>
          <cell r="J1427" t="str">
            <v/>
          </cell>
          <cell r="K1427" t="str">
            <v/>
          </cell>
          <cell r="T1427" t="str">
            <v>　</v>
          </cell>
          <cell r="W1427" t="str">
            <v>　</v>
          </cell>
          <cell r="Y1427" t="str">
            <v/>
          </cell>
          <cell r="BA1427" t="str">
            <v/>
          </cell>
          <cell r="BB1427" t="str">
            <v/>
          </cell>
          <cell r="BC1427" t="str">
            <v/>
          </cell>
          <cell r="BD1427" t="str">
            <v/>
          </cell>
          <cell r="BE1427" t="str">
            <v/>
          </cell>
          <cell r="BF1427" t="str">
            <v/>
          </cell>
          <cell r="BG1427" t="str">
            <v/>
          </cell>
          <cell r="BH1427" t="str">
            <v/>
          </cell>
          <cell r="BI1427" t="str">
            <v/>
          </cell>
          <cell r="BJ1427" t="str">
            <v/>
          </cell>
          <cell r="BK1427" t="str">
            <v/>
          </cell>
          <cell r="BL1427" t="str">
            <v/>
          </cell>
        </row>
        <row r="1428">
          <cell r="A1428" t="str">
            <v/>
          </cell>
          <cell r="F1428" t="str">
            <v/>
          </cell>
          <cell r="I1428" t="str">
            <v/>
          </cell>
          <cell r="J1428" t="str">
            <v/>
          </cell>
          <cell r="K1428" t="str">
            <v/>
          </cell>
          <cell r="T1428" t="str">
            <v>　</v>
          </cell>
          <cell r="W1428" t="str">
            <v>　</v>
          </cell>
          <cell r="Y1428" t="str">
            <v/>
          </cell>
          <cell r="BA1428" t="str">
            <v/>
          </cell>
          <cell r="BB1428" t="str">
            <v/>
          </cell>
          <cell r="BC1428" t="str">
            <v/>
          </cell>
          <cell r="BD1428" t="str">
            <v/>
          </cell>
          <cell r="BE1428" t="str">
            <v/>
          </cell>
          <cell r="BF1428" t="str">
            <v/>
          </cell>
          <cell r="BG1428" t="str">
            <v/>
          </cell>
          <cell r="BH1428" t="str">
            <v/>
          </cell>
          <cell r="BI1428" t="str">
            <v/>
          </cell>
          <cell r="BJ1428" t="str">
            <v/>
          </cell>
          <cell r="BK1428" t="str">
            <v/>
          </cell>
          <cell r="BL1428" t="str">
            <v/>
          </cell>
        </row>
        <row r="1429">
          <cell r="A1429" t="str">
            <v/>
          </cell>
          <cell r="F1429" t="str">
            <v/>
          </cell>
          <cell r="I1429" t="str">
            <v/>
          </cell>
          <cell r="J1429" t="str">
            <v/>
          </cell>
          <cell r="K1429" t="str">
            <v/>
          </cell>
          <cell r="T1429" t="str">
            <v>　</v>
          </cell>
          <cell r="W1429" t="str">
            <v>　</v>
          </cell>
          <cell r="Y1429" t="str">
            <v/>
          </cell>
          <cell r="BA1429" t="str">
            <v/>
          </cell>
          <cell r="BB1429" t="str">
            <v/>
          </cell>
          <cell r="BC1429" t="str">
            <v/>
          </cell>
          <cell r="BD1429" t="str">
            <v/>
          </cell>
          <cell r="BE1429" t="str">
            <v/>
          </cell>
          <cell r="BF1429" t="str">
            <v/>
          </cell>
          <cell r="BG1429" t="str">
            <v/>
          </cell>
          <cell r="BH1429" t="str">
            <v/>
          </cell>
          <cell r="BI1429" t="str">
            <v/>
          </cell>
          <cell r="BJ1429" t="str">
            <v/>
          </cell>
          <cell r="BK1429" t="str">
            <v/>
          </cell>
          <cell r="BL1429" t="str">
            <v/>
          </cell>
        </row>
        <row r="1430">
          <cell r="A1430" t="str">
            <v/>
          </cell>
          <cell r="F1430" t="str">
            <v/>
          </cell>
          <cell r="I1430" t="str">
            <v/>
          </cell>
          <cell r="J1430" t="str">
            <v/>
          </cell>
          <cell r="K1430" t="str">
            <v/>
          </cell>
          <cell r="T1430" t="str">
            <v>　</v>
          </cell>
          <cell r="W1430" t="str">
            <v>　</v>
          </cell>
          <cell r="Y1430" t="str">
            <v/>
          </cell>
          <cell r="BA1430" t="str">
            <v/>
          </cell>
          <cell r="BB1430" t="str">
            <v/>
          </cell>
          <cell r="BC1430" t="str">
            <v/>
          </cell>
          <cell r="BD1430" t="str">
            <v/>
          </cell>
          <cell r="BE1430" t="str">
            <v/>
          </cell>
          <cell r="BF1430" t="str">
            <v/>
          </cell>
          <cell r="BG1430" t="str">
            <v/>
          </cell>
          <cell r="BH1430" t="str">
            <v/>
          </cell>
          <cell r="BI1430" t="str">
            <v/>
          </cell>
          <cell r="BJ1430" t="str">
            <v/>
          </cell>
          <cell r="BK1430" t="str">
            <v/>
          </cell>
          <cell r="BL1430" t="str">
            <v/>
          </cell>
        </row>
        <row r="1431">
          <cell r="A1431" t="str">
            <v/>
          </cell>
          <cell r="F1431" t="str">
            <v/>
          </cell>
          <cell r="I1431" t="str">
            <v/>
          </cell>
          <cell r="J1431" t="str">
            <v/>
          </cell>
          <cell r="K1431" t="str">
            <v/>
          </cell>
          <cell r="T1431" t="str">
            <v>　</v>
          </cell>
          <cell r="W1431" t="str">
            <v>　</v>
          </cell>
          <cell r="Y1431" t="str">
            <v/>
          </cell>
          <cell r="BA1431" t="str">
            <v/>
          </cell>
          <cell r="BB1431" t="str">
            <v/>
          </cell>
          <cell r="BC1431" t="str">
            <v/>
          </cell>
          <cell r="BD1431" t="str">
            <v/>
          </cell>
          <cell r="BE1431" t="str">
            <v/>
          </cell>
          <cell r="BF1431" t="str">
            <v/>
          </cell>
          <cell r="BG1431" t="str">
            <v/>
          </cell>
          <cell r="BH1431" t="str">
            <v/>
          </cell>
          <cell r="BI1431" t="str">
            <v/>
          </cell>
          <cell r="BJ1431" t="str">
            <v/>
          </cell>
          <cell r="BK1431" t="str">
            <v/>
          </cell>
          <cell r="BL1431" t="str">
            <v/>
          </cell>
        </row>
        <row r="1432">
          <cell r="A1432" t="str">
            <v/>
          </cell>
          <cell r="F1432" t="str">
            <v/>
          </cell>
          <cell r="I1432" t="str">
            <v/>
          </cell>
          <cell r="J1432" t="str">
            <v/>
          </cell>
          <cell r="K1432" t="str">
            <v/>
          </cell>
          <cell r="T1432" t="str">
            <v>　</v>
          </cell>
          <cell r="W1432" t="str">
            <v>　</v>
          </cell>
          <cell r="Y1432" t="str">
            <v/>
          </cell>
          <cell r="BA1432" t="str">
            <v/>
          </cell>
          <cell r="BB1432" t="str">
            <v/>
          </cell>
          <cell r="BC1432" t="str">
            <v/>
          </cell>
          <cell r="BD1432" t="str">
            <v/>
          </cell>
          <cell r="BE1432" t="str">
            <v/>
          </cell>
          <cell r="BF1432" t="str">
            <v/>
          </cell>
          <cell r="BG1432" t="str">
            <v/>
          </cell>
          <cell r="BH1432" t="str">
            <v/>
          </cell>
          <cell r="BI1432" t="str">
            <v/>
          </cell>
          <cell r="BJ1432" t="str">
            <v/>
          </cell>
          <cell r="BK1432" t="str">
            <v/>
          </cell>
          <cell r="BL1432" t="str">
            <v/>
          </cell>
        </row>
        <row r="1433">
          <cell r="A1433" t="str">
            <v/>
          </cell>
          <cell r="F1433" t="str">
            <v/>
          </cell>
          <cell r="I1433" t="str">
            <v/>
          </cell>
          <cell r="J1433" t="str">
            <v/>
          </cell>
          <cell r="K1433" t="str">
            <v/>
          </cell>
          <cell r="T1433" t="str">
            <v>　</v>
          </cell>
          <cell r="W1433" t="str">
            <v>　</v>
          </cell>
          <cell r="Y1433" t="str">
            <v/>
          </cell>
          <cell r="BA1433" t="str">
            <v/>
          </cell>
          <cell r="BB1433" t="str">
            <v/>
          </cell>
          <cell r="BC1433" t="str">
            <v/>
          </cell>
          <cell r="BD1433" t="str">
            <v/>
          </cell>
          <cell r="BE1433" t="str">
            <v/>
          </cell>
          <cell r="BF1433" t="str">
            <v/>
          </cell>
          <cell r="BG1433" t="str">
            <v/>
          </cell>
          <cell r="BH1433" t="str">
            <v/>
          </cell>
          <cell r="BI1433" t="str">
            <v/>
          </cell>
          <cell r="BJ1433" t="str">
            <v/>
          </cell>
          <cell r="BK1433" t="str">
            <v/>
          </cell>
          <cell r="BL1433" t="str">
            <v/>
          </cell>
        </row>
        <row r="1434">
          <cell r="A1434" t="str">
            <v/>
          </cell>
          <cell r="F1434" t="str">
            <v/>
          </cell>
          <cell r="I1434" t="str">
            <v/>
          </cell>
          <cell r="J1434" t="str">
            <v/>
          </cell>
          <cell r="K1434" t="str">
            <v/>
          </cell>
          <cell r="T1434" t="str">
            <v>　</v>
          </cell>
          <cell r="W1434" t="str">
            <v>　</v>
          </cell>
          <cell r="Y1434" t="str">
            <v/>
          </cell>
          <cell r="BA1434" t="str">
            <v/>
          </cell>
          <cell r="BB1434" t="str">
            <v/>
          </cell>
          <cell r="BC1434" t="str">
            <v/>
          </cell>
          <cell r="BD1434" t="str">
            <v/>
          </cell>
          <cell r="BE1434" t="str">
            <v/>
          </cell>
          <cell r="BF1434" t="str">
            <v/>
          </cell>
          <cell r="BG1434" t="str">
            <v/>
          </cell>
          <cell r="BH1434" t="str">
            <v/>
          </cell>
          <cell r="BI1434" t="str">
            <v/>
          </cell>
          <cell r="BJ1434" t="str">
            <v/>
          </cell>
          <cell r="BK1434" t="str">
            <v/>
          </cell>
          <cell r="BL1434" t="str">
            <v/>
          </cell>
        </row>
        <row r="1435">
          <cell r="A1435" t="str">
            <v/>
          </cell>
          <cell r="F1435" t="str">
            <v/>
          </cell>
          <cell r="I1435" t="str">
            <v/>
          </cell>
          <cell r="J1435" t="str">
            <v/>
          </cell>
          <cell r="K1435" t="str">
            <v/>
          </cell>
          <cell r="T1435" t="str">
            <v>　</v>
          </cell>
          <cell r="W1435" t="str">
            <v>　</v>
          </cell>
          <cell r="Y1435" t="str">
            <v/>
          </cell>
          <cell r="BA1435" t="str">
            <v/>
          </cell>
          <cell r="BB1435" t="str">
            <v/>
          </cell>
          <cell r="BC1435" t="str">
            <v/>
          </cell>
          <cell r="BD1435" t="str">
            <v/>
          </cell>
          <cell r="BE1435" t="str">
            <v/>
          </cell>
          <cell r="BF1435" t="str">
            <v/>
          </cell>
          <cell r="BG1435" t="str">
            <v/>
          </cell>
          <cell r="BH1435" t="str">
            <v/>
          </cell>
          <cell r="BI1435" t="str">
            <v/>
          </cell>
          <cell r="BJ1435" t="str">
            <v/>
          </cell>
          <cell r="BK1435" t="str">
            <v/>
          </cell>
          <cell r="BL1435" t="str">
            <v/>
          </cell>
        </row>
        <row r="1436">
          <cell r="A1436" t="str">
            <v/>
          </cell>
          <cell r="F1436" t="str">
            <v/>
          </cell>
          <cell r="I1436" t="str">
            <v/>
          </cell>
          <cell r="J1436" t="str">
            <v/>
          </cell>
          <cell r="K1436" t="str">
            <v/>
          </cell>
          <cell r="T1436" t="str">
            <v>　</v>
          </cell>
          <cell r="W1436" t="str">
            <v>　</v>
          </cell>
          <cell r="Y1436" t="str">
            <v/>
          </cell>
          <cell r="BA1436" t="str">
            <v/>
          </cell>
          <cell r="BB1436" t="str">
            <v/>
          </cell>
          <cell r="BC1436" t="str">
            <v/>
          </cell>
          <cell r="BD1436" t="str">
            <v/>
          </cell>
          <cell r="BE1436" t="str">
            <v/>
          </cell>
          <cell r="BF1436" t="str">
            <v/>
          </cell>
          <cell r="BG1436" t="str">
            <v/>
          </cell>
          <cell r="BH1436" t="str">
            <v/>
          </cell>
          <cell r="BI1436" t="str">
            <v/>
          </cell>
          <cell r="BJ1436" t="str">
            <v/>
          </cell>
          <cell r="BK1436" t="str">
            <v/>
          </cell>
          <cell r="BL1436" t="str">
            <v/>
          </cell>
        </row>
        <row r="1437">
          <cell r="A1437" t="str">
            <v/>
          </cell>
          <cell r="F1437" t="str">
            <v/>
          </cell>
          <cell r="I1437" t="str">
            <v/>
          </cell>
          <cell r="J1437" t="str">
            <v/>
          </cell>
          <cell r="K1437" t="str">
            <v/>
          </cell>
          <cell r="T1437" t="str">
            <v>　</v>
          </cell>
          <cell r="W1437" t="str">
            <v>　</v>
          </cell>
          <cell r="Y1437" t="str">
            <v/>
          </cell>
          <cell r="BA1437" t="str">
            <v/>
          </cell>
          <cell r="BB1437" t="str">
            <v/>
          </cell>
          <cell r="BC1437" t="str">
            <v/>
          </cell>
          <cell r="BD1437" t="str">
            <v/>
          </cell>
          <cell r="BE1437" t="str">
            <v/>
          </cell>
          <cell r="BF1437" t="str">
            <v/>
          </cell>
          <cell r="BG1437" t="str">
            <v/>
          </cell>
          <cell r="BH1437" t="str">
            <v/>
          </cell>
          <cell r="BI1437" t="str">
            <v/>
          </cell>
          <cell r="BJ1437" t="str">
            <v/>
          </cell>
          <cell r="BK1437" t="str">
            <v/>
          </cell>
          <cell r="BL1437" t="str">
            <v/>
          </cell>
        </row>
        <row r="1438">
          <cell r="A1438" t="str">
            <v/>
          </cell>
          <cell r="F1438" t="str">
            <v/>
          </cell>
          <cell r="I1438" t="str">
            <v/>
          </cell>
          <cell r="J1438" t="str">
            <v/>
          </cell>
          <cell r="K1438" t="str">
            <v/>
          </cell>
          <cell r="T1438" t="str">
            <v>　</v>
          </cell>
          <cell r="W1438" t="str">
            <v>　</v>
          </cell>
          <cell r="Y1438" t="str">
            <v/>
          </cell>
          <cell r="BA1438" t="str">
            <v/>
          </cell>
          <cell r="BB1438" t="str">
            <v/>
          </cell>
          <cell r="BC1438" t="str">
            <v/>
          </cell>
          <cell r="BD1438" t="str">
            <v/>
          </cell>
          <cell r="BE1438" t="str">
            <v/>
          </cell>
          <cell r="BF1438" t="str">
            <v/>
          </cell>
          <cell r="BG1438" t="str">
            <v/>
          </cell>
          <cell r="BH1438" t="str">
            <v/>
          </cell>
          <cell r="BI1438" t="str">
            <v/>
          </cell>
          <cell r="BJ1438" t="str">
            <v/>
          </cell>
          <cell r="BK1438" t="str">
            <v/>
          </cell>
          <cell r="BL1438" t="str">
            <v/>
          </cell>
        </row>
        <row r="1439">
          <cell r="A1439" t="str">
            <v/>
          </cell>
          <cell r="F1439" t="str">
            <v/>
          </cell>
          <cell r="I1439" t="str">
            <v/>
          </cell>
          <cell r="J1439" t="str">
            <v/>
          </cell>
          <cell r="K1439" t="str">
            <v/>
          </cell>
          <cell r="T1439" t="str">
            <v>　</v>
          </cell>
          <cell r="W1439" t="str">
            <v>　</v>
          </cell>
          <cell r="Y1439" t="str">
            <v/>
          </cell>
          <cell r="BA1439" t="str">
            <v/>
          </cell>
          <cell r="BB1439" t="str">
            <v/>
          </cell>
          <cell r="BC1439" t="str">
            <v/>
          </cell>
          <cell r="BD1439" t="str">
            <v/>
          </cell>
          <cell r="BE1439" t="str">
            <v/>
          </cell>
          <cell r="BF1439" t="str">
            <v/>
          </cell>
          <cell r="BG1439" t="str">
            <v/>
          </cell>
          <cell r="BH1439" t="str">
            <v/>
          </cell>
          <cell r="BI1439" t="str">
            <v/>
          </cell>
          <cell r="BJ1439" t="str">
            <v/>
          </cell>
          <cell r="BK1439" t="str">
            <v/>
          </cell>
          <cell r="BL1439" t="str">
            <v/>
          </cell>
        </row>
        <row r="1440">
          <cell r="A1440" t="str">
            <v/>
          </cell>
          <cell r="F1440" t="str">
            <v/>
          </cell>
          <cell r="I1440" t="str">
            <v/>
          </cell>
          <cell r="J1440" t="str">
            <v/>
          </cell>
          <cell r="K1440" t="str">
            <v/>
          </cell>
          <cell r="T1440" t="str">
            <v>　</v>
          </cell>
          <cell r="W1440" t="str">
            <v>　</v>
          </cell>
          <cell r="Y1440" t="str">
            <v/>
          </cell>
          <cell r="BA1440" t="str">
            <v/>
          </cell>
          <cell r="BB1440" t="str">
            <v/>
          </cell>
          <cell r="BC1440" t="str">
            <v/>
          </cell>
          <cell r="BD1440" t="str">
            <v/>
          </cell>
          <cell r="BE1440" t="str">
            <v/>
          </cell>
          <cell r="BF1440" t="str">
            <v/>
          </cell>
          <cell r="BG1440" t="str">
            <v/>
          </cell>
          <cell r="BH1440" t="str">
            <v/>
          </cell>
          <cell r="BI1440" t="str">
            <v/>
          </cell>
          <cell r="BJ1440" t="str">
            <v/>
          </cell>
          <cell r="BK1440" t="str">
            <v/>
          </cell>
          <cell r="BL1440" t="str">
            <v/>
          </cell>
        </row>
        <row r="1441">
          <cell r="A1441" t="str">
            <v/>
          </cell>
          <cell r="F1441" t="str">
            <v/>
          </cell>
          <cell r="I1441" t="str">
            <v/>
          </cell>
          <cell r="J1441" t="str">
            <v/>
          </cell>
          <cell r="K1441" t="str">
            <v/>
          </cell>
          <cell r="T1441" t="str">
            <v>　</v>
          </cell>
          <cell r="W1441" t="str">
            <v>　</v>
          </cell>
          <cell r="Y1441" t="str">
            <v/>
          </cell>
          <cell r="BA1441" t="str">
            <v/>
          </cell>
          <cell r="BB1441" t="str">
            <v/>
          </cell>
          <cell r="BC1441" t="str">
            <v/>
          </cell>
          <cell r="BD1441" t="str">
            <v/>
          </cell>
          <cell r="BE1441" t="str">
            <v/>
          </cell>
          <cell r="BF1441" t="str">
            <v/>
          </cell>
          <cell r="BG1441" t="str">
            <v/>
          </cell>
          <cell r="BH1441" t="str">
            <v/>
          </cell>
          <cell r="BI1441" t="str">
            <v/>
          </cell>
          <cell r="BJ1441" t="str">
            <v/>
          </cell>
          <cell r="BK1441" t="str">
            <v/>
          </cell>
          <cell r="BL1441" t="str">
            <v/>
          </cell>
        </row>
        <row r="1442">
          <cell r="A1442" t="str">
            <v/>
          </cell>
          <cell r="F1442" t="str">
            <v/>
          </cell>
          <cell r="I1442" t="str">
            <v/>
          </cell>
          <cell r="J1442" t="str">
            <v/>
          </cell>
          <cell r="K1442" t="str">
            <v/>
          </cell>
          <cell r="T1442" t="str">
            <v>　</v>
          </cell>
          <cell r="W1442" t="str">
            <v>　</v>
          </cell>
          <cell r="Y1442" t="str">
            <v/>
          </cell>
          <cell r="BA1442" t="str">
            <v/>
          </cell>
          <cell r="BB1442" t="str">
            <v/>
          </cell>
          <cell r="BC1442" t="str">
            <v/>
          </cell>
          <cell r="BD1442" t="str">
            <v/>
          </cell>
          <cell r="BE1442" t="str">
            <v/>
          </cell>
          <cell r="BF1442" t="str">
            <v/>
          </cell>
          <cell r="BG1442" t="str">
            <v/>
          </cell>
          <cell r="BH1442" t="str">
            <v/>
          </cell>
          <cell r="BI1442" t="str">
            <v/>
          </cell>
          <cell r="BJ1442" t="str">
            <v/>
          </cell>
          <cell r="BK1442" t="str">
            <v/>
          </cell>
          <cell r="BL1442" t="str">
            <v/>
          </cell>
        </row>
        <row r="1443">
          <cell r="A1443" t="str">
            <v/>
          </cell>
          <cell r="F1443" t="str">
            <v/>
          </cell>
          <cell r="I1443" t="str">
            <v/>
          </cell>
          <cell r="J1443" t="str">
            <v/>
          </cell>
          <cell r="K1443" t="str">
            <v/>
          </cell>
          <cell r="T1443" t="str">
            <v>　</v>
          </cell>
          <cell r="W1443" t="str">
            <v>　</v>
          </cell>
          <cell r="Y1443" t="str">
            <v/>
          </cell>
          <cell r="BA1443" t="str">
            <v/>
          </cell>
          <cell r="BB1443" t="str">
            <v/>
          </cell>
          <cell r="BC1443" t="str">
            <v/>
          </cell>
          <cell r="BD1443" t="str">
            <v/>
          </cell>
          <cell r="BE1443" t="str">
            <v/>
          </cell>
          <cell r="BF1443" t="str">
            <v/>
          </cell>
          <cell r="BG1443" t="str">
            <v/>
          </cell>
          <cell r="BH1443" t="str">
            <v/>
          </cell>
          <cell r="BI1443" t="str">
            <v/>
          </cell>
          <cell r="BJ1443" t="str">
            <v/>
          </cell>
          <cell r="BK1443" t="str">
            <v/>
          </cell>
          <cell r="BL1443" t="str">
            <v/>
          </cell>
        </row>
        <row r="1444">
          <cell r="A1444" t="str">
            <v/>
          </cell>
          <cell r="F1444" t="str">
            <v/>
          </cell>
          <cell r="I1444" t="str">
            <v/>
          </cell>
          <cell r="J1444" t="str">
            <v/>
          </cell>
          <cell r="K1444" t="str">
            <v/>
          </cell>
          <cell r="T1444" t="str">
            <v>　</v>
          </cell>
          <cell r="W1444" t="str">
            <v>　</v>
          </cell>
          <cell r="Y1444" t="str">
            <v/>
          </cell>
          <cell r="BA1444" t="str">
            <v/>
          </cell>
          <cell r="BB1444" t="str">
            <v/>
          </cell>
          <cell r="BC1444" t="str">
            <v/>
          </cell>
          <cell r="BD1444" t="str">
            <v/>
          </cell>
          <cell r="BE1444" t="str">
            <v/>
          </cell>
          <cell r="BF1444" t="str">
            <v/>
          </cell>
          <cell r="BG1444" t="str">
            <v/>
          </cell>
          <cell r="BH1444" t="str">
            <v/>
          </cell>
          <cell r="BI1444" t="str">
            <v/>
          </cell>
          <cell r="BJ1444" t="str">
            <v/>
          </cell>
          <cell r="BK1444" t="str">
            <v/>
          </cell>
          <cell r="BL1444" t="str">
            <v/>
          </cell>
        </row>
        <row r="1445">
          <cell r="A1445" t="str">
            <v/>
          </cell>
          <cell r="F1445" t="str">
            <v/>
          </cell>
          <cell r="I1445" t="str">
            <v/>
          </cell>
          <cell r="J1445" t="str">
            <v/>
          </cell>
          <cell r="K1445" t="str">
            <v/>
          </cell>
          <cell r="T1445" t="str">
            <v>　</v>
          </cell>
          <cell r="W1445" t="str">
            <v>　</v>
          </cell>
          <cell r="Y1445" t="str">
            <v/>
          </cell>
          <cell r="BA1445" t="str">
            <v/>
          </cell>
          <cell r="BB1445" t="str">
            <v/>
          </cell>
          <cell r="BC1445" t="str">
            <v/>
          </cell>
          <cell r="BD1445" t="str">
            <v/>
          </cell>
          <cell r="BE1445" t="str">
            <v/>
          </cell>
          <cell r="BF1445" t="str">
            <v/>
          </cell>
          <cell r="BG1445" t="str">
            <v/>
          </cell>
          <cell r="BH1445" t="str">
            <v/>
          </cell>
          <cell r="BI1445" t="str">
            <v/>
          </cell>
          <cell r="BJ1445" t="str">
            <v/>
          </cell>
          <cell r="BK1445" t="str">
            <v/>
          </cell>
          <cell r="BL1445" t="str">
            <v/>
          </cell>
        </row>
        <row r="1446">
          <cell r="A1446" t="str">
            <v/>
          </cell>
          <cell r="F1446" t="str">
            <v/>
          </cell>
          <cell r="I1446" t="str">
            <v/>
          </cell>
          <cell r="J1446" t="str">
            <v/>
          </cell>
          <cell r="K1446" t="str">
            <v/>
          </cell>
          <cell r="T1446" t="str">
            <v>　</v>
          </cell>
          <cell r="W1446" t="str">
            <v>　</v>
          </cell>
          <cell r="Y1446" t="str">
            <v/>
          </cell>
          <cell r="BA1446" t="str">
            <v/>
          </cell>
          <cell r="BB1446" t="str">
            <v/>
          </cell>
          <cell r="BC1446" t="str">
            <v/>
          </cell>
          <cell r="BD1446" t="str">
            <v/>
          </cell>
          <cell r="BE1446" t="str">
            <v/>
          </cell>
          <cell r="BF1446" t="str">
            <v/>
          </cell>
          <cell r="BG1446" t="str">
            <v/>
          </cell>
          <cell r="BH1446" t="str">
            <v/>
          </cell>
          <cell r="BI1446" t="str">
            <v/>
          </cell>
          <cell r="BJ1446" t="str">
            <v/>
          </cell>
          <cell r="BK1446" t="str">
            <v/>
          </cell>
          <cell r="BL1446" t="str">
            <v/>
          </cell>
        </row>
        <row r="1447">
          <cell r="A1447" t="str">
            <v/>
          </cell>
          <cell r="F1447" t="str">
            <v/>
          </cell>
          <cell r="I1447" t="str">
            <v/>
          </cell>
          <cell r="J1447" t="str">
            <v/>
          </cell>
          <cell r="K1447" t="str">
            <v/>
          </cell>
          <cell r="T1447" t="str">
            <v>　</v>
          </cell>
          <cell r="W1447" t="str">
            <v>　</v>
          </cell>
          <cell r="Y1447" t="str">
            <v/>
          </cell>
          <cell r="BA1447" t="str">
            <v/>
          </cell>
          <cell r="BB1447" t="str">
            <v/>
          </cell>
          <cell r="BC1447" t="str">
            <v/>
          </cell>
          <cell r="BD1447" t="str">
            <v/>
          </cell>
          <cell r="BE1447" t="str">
            <v/>
          </cell>
          <cell r="BF1447" t="str">
            <v/>
          </cell>
          <cell r="BG1447" t="str">
            <v/>
          </cell>
          <cell r="BH1447" t="str">
            <v/>
          </cell>
          <cell r="BI1447" t="str">
            <v/>
          </cell>
          <cell r="BJ1447" t="str">
            <v/>
          </cell>
          <cell r="BK1447" t="str">
            <v/>
          </cell>
          <cell r="BL1447" t="str">
            <v/>
          </cell>
        </row>
        <row r="1448">
          <cell r="A1448" t="str">
            <v/>
          </cell>
          <cell r="F1448" t="str">
            <v/>
          </cell>
          <cell r="I1448" t="str">
            <v/>
          </cell>
          <cell r="J1448" t="str">
            <v/>
          </cell>
          <cell r="K1448" t="str">
            <v/>
          </cell>
          <cell r="T1448" t="str">
            <v>　</v>
          </cell>
          <cell r="W1448" t="str">
            <v>　</v>
          </cell>
          <cell r="Y1448" t="str">
            <v/>
          </cell>
          <cell r="BA1448" t="str">
            <v/>
          </cell>
          <cell r="BB1448" t="str">
            <v/>
          </cell>
          <cell r="BC1448" t="str">
            <v/>
          </cell>
          <cell r="BD1448" t="str">
            <v/>
          </cell>
          <cell r="BE1448" t="str">
            <v/>
          </cell>
          <cell r="BF1448" t="str">
            <v/>
          </cell>
          <cell r="BG1448" t="str">
            <v/>
          </cell>
          <cell r="BH1448" t="str">
            <v/>
          </cell>
          <cell r="BI1448" t="str">
            <v/>
          </cell>
          <cell r="BJ1448" t="str">
            <v/>
          </cell>
          <cell r="BK1448" t="str">
            <v/>
          </cell>
          <cell r="BL1448" t="str">
            <v/>
          </cell>
        </row>
        <row r="1449">
          <cell r="A1449" t="str">
            <v/>
          </cell>
          <cell r="F1449" t="str">
            <v/>
          </cell>
          <cell r="I1449" t="str">
            <v/>
          </cell>
          <cell r="J1449" t="str">
            <v/>
          </cell>
          <cell r="K1449" t="str">
            <v/>
          </cell>
          <cell r="T1449" t="str">
            <v>　</v>
          </cell>
          <cell r="W1449" t="str">
            <v>　</v>
          </cell>
          <cell r="Y1449" t="str">
            <v/>
          </cell>
          <cell r="BA1449" t="str">
            <v/>
          </cell>
          <cell r="BB1449" t="str">
            <v/>
          </cell>
          <cell r="BC1449" t="str">
            <v/>
          </cell>
          <cell r="BD1449" t="str">
            <v/>
          </cell>
          <cell r="BE1449" t="str">
            <v/>
          </cell>
          <cell r="BF1449" t="str">
            <v/>
          </cell>
          <cell r="BG1449" t="str">
            <v/>
          </cell>
          <cell r="BH1449" t="str">
            <v/>
          </cell>
          <cell r="BI1449" t="str">
            <v/>
          </cell>
          <cell r="BJ1449" t="str">
            <v/>
          </cell>
          <cell r="BK1449" t="str">
            <v/>
          </cell>
          <cell r="BL1449" t="str">
            <v/>
          </cell>
        </row>
        <row r="1450">
          <cell r="A1450" t="str">
            <v/>
          </cell>
          <cell r="F1450" t="str">
            <v/>
          </cell>
          <cell r="I1450" t="str">
            <v/>
          </cell>
          <cell r="J1450" t="str">
            <v/>
          </cell>
          <cell r="K1450" t="str">
            <v/>
          </cell>
          <cell r="T1450" t="str">
            <v>　</v>
          </cell>
          <cell r="W1450" t="str">
            <v>　</v>
          </cell>
          <cell r="Y1450" t="str">
            <v/>
          </cell>
          <cell r="BA1450" t="str">
            <v/>
          </cell>
          <cell r="BB1450" t="str">
            <v/>
          </cell>
          <cell r="BC1450" t="str">
            <v/>
          </cell>
          <cell r="BD1450" t="str">
            <v/>
          </cell>
          <cell r="BE1450" t="str">
            <v/>
          </cell>
          <cell r="BF1450" t="str">
            <v/>
          </cell>
          <cell r="BG1450" t="str">
            <v/>
          </cell>
          <cell r="BH1450" t="str">
            <v/>
          </cell>
          <cell r="BI1450" t="str">
            <v/>
          </cell>
          <cell r="BJ1450" t="str">
            <v/>
          </cell>
          <cell r="BK1450" t="str">
            <v/>
          </cell>
          <cell r="BL1450" t="str">
            <v/>
          </cell>
        </row>
        <row r="1451">
          <cell r="A1451" t="str">
            <v/>
          </cell>
          <cell r="F1451" t="str">
            <v/>
          </cell>
          <cell r="I1451" t="str">
            <v/>
          </cell>
          <cell r="J1451" t="str">
            <v/>
          </cell>
          <cell r="K1451" t="str">
            <v/>
          </cell>
          <cell r="T1451" t="str">
            <v>　</v>
          </cell>
          <cell r="W1451" t="str">
            <v>　</v>
          </cell>
          <cell r="Y1451" t="str">
            <v/>
          </cell>
          <cell r="BA1451" t="str">
            <v/>
          </cell>
          <cell r="BB1451" t="str">
            <v/>
          </cell>
          <cell r="BC1451" t="str">
            <v/>
          </cell>
          <cell r="BD1451" t="str">
            <v/>
          </cell>
          <cell r="BE1451" t="str">
            <v/>
          </cell>
          <cell r="BF1451" t="str">
            <v/>
          </cell>
          <cell r="BG1451" t="str">
            <v/>
          </cell>
          <cell r="BH1451" t="str">
            <v/>
          </cell>
          <cell r="BI1451" t="str">
            <v/>
          </cell>
          <cell r="BJ1451" t="str">
            <v/>
          </cell>
          <cell r="BK1451" t="str">
            <v/>
          </cell>
          <cell r="BL1451" t="str">
            <v/>
          </cell>
        </row>
        <row r="1452">
          <cell r="A1452" t="str">
            <v/>
          </cell>
          <cell r="F1452" t="str">
            <v/>
          </cell>
          <cell r="I1452" t="str">
            <v/>
          </cell>
          <cell r="J1452" t="str">
            <v/>
          </cell>
          <cell r="K1452" t="str">
            <v/>
          </cell>
          <cell r="T1452" t="str">
            <v>　</v>
          </cell>
          <cell r="W1452" t="str">
            <v>　</v>
          </cell>
          <cell r="Y1452" t="str">
            <v/>
          </cell>
          <cell r="BA1452" t="str">
            <v/>
          </cell>
          <cell r="BB1452" t="str">
            <v/>
          </cell>
          <cell r="BC1452" t="str">
            <v/>
          </cell>
          <cell r="BD1452" t="str">
            <v/>
          </cell>
          <cell r="BE1452" t="str">
            <v/>
          </cell>
          <cell r="BF1452" t="str">
            <v/>
          </cell>
          <cell r="BG1452" t="str">
            <v/>
          </cell>
          <cell r="BH1452" t="str">
            <v/>
          </cell>
          <cell r="BI1452" t="str">
            <v/>
          </cell>
          <cell r="BJ1452" t="str">
            <v/>
          </cell>
          <cell r="BK1452" t="str">
            <v/>
          </cell>
          <cell r="BL1452" t="str">
            <v/>
          </cell>
        </row>
        <row r="1453">
          <cell r="A1453" t="str">
            <v/>
          </cell>
          <cell r="F1453" t="str">
            <v/>
          </cell>
          <cell r="I1453" t="str">
            <v/>
          </cell>
          <cell r="J1453" t="str">
            <v/>
          </cell>
          <cell r="K1453" t="str">
            <v/>
          </cell>
          <cell r="T1453" t="str">
            <v>　</v>
          </cell>
          <cell r="W1453" t="str">
            <v>　</v>
          </cell>
          <cell r="Y1453" t="str">
            <v/>
          </cell>
          <cell r="BA1453" t="str">
            <v/>
          </cell>
          <cell r="BB1453" t="str">
            <v/>
          </cell>
          <cell r="BC1453" t="str">
            <v/>
          </cell>
          <cell r="BD1453" t="str">
            <v/>
          </cell>
          <cell r="BE1453" t="str">
            <v/>
          </cell>
          <cell r="BF1453" t="str">
            <v/>
          </cell>
          <cell r="BG1453" t="str">
            <v/>
          </cell>
          <cell r="BH1453" t="str">
            <v/>
          </cell>
          <cell r="BI1453" t="str">
            <v/>
          </cell>
          <cell r="BJ1453" t="str">
            <v/>
          </cell>
          <cell r="BK1453" t="str">
            <v/>
          </cell>
          <cell r="BL1453" t="str">
            <v/>
          </cell>
        </row>
        <row r="1454">
          <cell r="A1454" t="str">
            <v/>
          </cell>
          <cell r="F1454" t="str">
            <v/>
          </cell>
          <cell r="I1454" t="str">
            <v/>
          </cell>
          <cell r="J1454" t="str">
            <v/>
          </cell>
          <cell r="K1454" t="str">
            <v/>
          </cell>
          <cell r="T1454" t="str">
            <v>　</v>
          </cell>
          <cell r="W1454" t="str">
            <v>　</v>
          </cell>
          <cell r="Y1454" t="str">
            <v/>
          </cell>
          <cell r="BA1454" t="str">
            <v/>
          </cell>
          <cell r="BB1454" t="str">
            <v/>
          </cell>
          <cell r="BC1454" t="str">
            <v/>
          </cell>
          <cell r="BD1454" t="str">
            <v/>
          </cell>
          <cell r="BE1454" t="str">
            <v/>
          </cell>
          <cell r="BF1454" t="str">
            <v/>
          </cell>
          <cell r="BG1454" t="str">
            <v/>
          </cell>
          <cell r="BH1454" t="str">
            <v/>
          </cell>
          <cell r="BI1454" t="str">
            <v/>
          </cell>
          <cell r="BJ1454" t="str">
            <v/>
          </cell>
          <cell r="BK1454" t="str">
            <v/>
          </cell>
          <cell r="BL1454" t="str">
            <v/>
          </cell>
        </row>
        <row r="1455">
          <cell r="A1455" t="str">
            <v/>
          </cell>
          <cell r="F1455" t="str">
            <v/>
          </cell>
          <cell r="I1455" t="str">
            <v/>
          </cell>
          <cell r="J1455" t="str">
            <v/>
          </cell>
          <cell r="K1455" t="str">
            <v/>
          </cell>
          <cell r="T1455" t="str">
            <v>　</v>
          </cell>
          <cell r="W1455" t="str">
            <v>　</v>
          </cell>
          <cell r="Y1455" t="str">
            <v/>
          </cell>
          <cell r="BA1455" t="str">
            <v/>
          </cell>
          <cell r="BB1455" t="str">
            <v/>
          </cell>
          <cell r="BC1455" t="str">
            <v/>
          </cell>
          <cell r="BD1455" t="str">
            <v/>
          </cell>
          <cell r="BE1455" t="str">
            <v/>
          </cell>
          <cell r="BF1455" t="str">
            <v/>
          </cell>
          <cell r="BG1455" t="str">
            <v/>
          </cell>
          <cell r="BH1455" t="str">
            <v/>
          </cell>
          <cell r="BI1455" t="str">
            <v/>
          </cell>
          <cell r="BJ1455" t="str">
            <v/>
          </cell>
          <cell r="BK1455" t="str">
            <v/>
          </cell>
          <cell r="BL1455" t="str">
            <v/>
          </cell>
        </row>
        <row r="1456">
          <cell r="A1456" t="str">
            <v/>
          </cell>
          <cell r="F1456" t="str">
            <v/>
          </cell>
          <cell r="I1456" t="str">
            <v/>
          </cell>
          <cell r="J1456" t="str">
            <v/>
          </cell>
          <cell r="K1456" t="str">
            <v/>
          </cell>
          <cell r="T1456" t="str">
            <v>　</v>
          </cell>
          <cell r="W1456" t="str">
            <v>　</v>
          </cell>
          <cell r="Y1456" t="str">
            <v/>
          </cell>
          <cell r="BA1456" t="str">
            <v/>
          </cell>
          <cell r="BB1456" t="str">
            <v/>
          </cell>
          <cell r="BC1456" t="str">
            <v/>
          </cell>
          <cell r="BD1456" t="str">
            <v/>
          </cell>
          <cell r="BE1456" t="str">
            <v/>
          </cell>
          <cell r="BF1456" t="str">
            <v/>
          </cell>
          <cell r="BG1456" t="str">
            <v/>
          </cell>
          <cell r="BH1456" t="str">
            <v/>
          </cell>
          <cell r="BI1456" t="str">
            <v/>
          </cell>
          <cell r="BJ1456" t="str">
            <v/>
          </cell>
          <cell r="BK1456" t="str">
            <v/>
          </cell>
          <cell r="BL1456" t="str">
            <v/>
          </cell>
        </row>
        <row r="1457">
          <cell r="A1457" t="str">
            <v/>
          </cell>
          <cell r="F1457" t="str">
            <v/>
          </cell>
          <cell r="I1457" t="str">
            <v/>
          </cell>
          <cell r="J1457" t="str">
            <v/>
          </cell>
          <cell r="K1457" t="str">
            <v/>
          </cell>
          <cell r="T1457" t="str">
            <v>　</v>
          </cell>
          <cell r="W1457" t="str">
            <v>　</v>
          </cell>
          <cell r="Y1457" t="str">
            <v/>
          </cell>
          <cell r="BA1457" t="str">
            <v/>
          </cell>
          <cell r="BB1457" t="str">
            <v/>
          </cell>
          <cell r="BC1457" t="str">
            <v/>
          </cell>
          <cell r="BD1457" t="str">
            <v/>
          </cell>
          <cell r="BE1457" t="str">
            <v/>
          </cell>
          <cell r="BF1457" t="str">
            <v/>
          </cell>
          <cell r="BG1457" t="str">
            <v/>
          </cell>
          <cell r="BH1457" t="str">
            <v/>
          </cell>
          <cell r="BI1457" t="str">
            <v/>
          </cell>
          <cell r="BJ1457" t="str">
            <v/>
          </cell>
          <cell r="BK1457" t="str">
            <v/>
          </cell>
          <cell r="BL1457" t="str">
            <v/>
          </cell>
        </row>
        <row r="1458">
          <cell r="A1458" t="str">
            <v/>
          </cell>
          <cell r="F1458" t="str">
            <v/>
          </cell>
          <cell r="I1458" t="str">
            <v/>
          </cell>
          <cell r="J1458" t="str">
            <v/>
          </cell>
          <cell r="K1458" t="str">
            <v/>
          </cell>
          <cell r="T1458" t="str">
            <v>　</v>
          </cell>
          <cell r="W1458" t="str">
            <v>　</v>
          </cell>
          <cell r="Y1458" t="str">
            <v/>
          </cell>
          <cell r="BA1458" t="str">
            <v/>
          </cell>
          <cell r="BB1458" t="str">
            <v/>
          </cell>
          <cell r="BC1458" t="str">
            <v/>
          </cell>
          <cell r="BD1458" t="str">
            <v/>
          </cell>
          <cell r="BE1458" t="str">
            <v/>
          </cell>
          <cell r="BF1458" t="str">
            <v/>
          </cell>
          <cell r="BG1458" t="str">
            <v/>
          </cell>
          <cell r="BH1458" t="str">
            <v/>
          </cell>
          <cell r="BI1458" t="str">
            <v/>
          </cell>
          <cell r="BJ1458" t="str">
            <v/>
          </cell>
          <cell r="BK1458" t="str">
            <v/>
          </cell>
          <cell r="BL1458" t="str">
            <v/>
          </cell>
        </row>
        <row r="1459">
          <cell r="A1459" t="str">
            <v/>
          </cell>
          <cell r="F1459" t="str">
            <v/>
          </cell>
          <cell r="I1459" t="str">
            <v/>
          </cell>
          <cell r="J1459" t="str">
            <v/>
          </cell>
          <cell r="K1459" t="str">
            <v/>
          </cell>
          <cell r="T1459" t="str">
            <v>　</v>
          </cell>
          <cell r="W1459" t="str">
            <v>　</v>
          </cell>
          <cell r="Y1459" t="str">
            <v/>
          </cell>
          <cell r="BA1459" t="str">
            <v/>
          </cell>
          <cell r="BB1459" t="str">
            <v/>
          </cell>
          <cell r="BC1459" t="str">
            <v/>
          </cell>
          <cell r="BD1459" t="str">
            <v/>
          </cell>
          <cell r="BE1459" t="str">
            <v/>
          </cell>
          <cell r="BF1459" t="str">
            <v/>
          </cell>
          <cell r="BG1459" t="str">
            <v/>
          </cell>
          <cell r="BH1459" t="str">
            <v/>
          </cell>
          <cell r="BI1459" t="str">
            <v/>
          </cell>
          <cell r="BJ1459" t="str">
            <v/>
          </cell>
          <cell r="BK1459" t="str">
            <v/>
          </cell>
          <cell r="BL1459" t="str">
            <v/>
          </cell>
        </row>
        <row r="1460">
          <cell r="A1460" t="str">
            <v/>
          </cell>
          <cell r="F1460" t="str">
            <v/>
          </cell>
          <cell r="I1460" t="str">
            <v/>
          </cell>
          <cell r="J1460" t="str">
            <v/>
          </cell>
          <cell r="K1460" t="str">
            <v/>
          </cell>
          <cell r="T1460" t="str">
            <v>　</v>
          </cell>
          <cell r="W1460" t="str">
            <v>　</v>
          </cell>
          <cell r="Y1460" t="str">
            <v/>
          </cell>
          <cell r="BA1460" t="str">
            <v/>
          </cell>
          <cell r="BB1460" t="str">
            <v/>
          </cell>
          <cell r="BC1460" t="str">
            <v/>
          </cell>
          <cell r="BD1460" t="str">
            <v/>
          </cell>
          <cell r="BE1460" t="str">
            <v/>
          </cell>
          <cell r="BF1460" t="str">
            <v/>
          </cell>
          <cell r="BG1460" t="str">
            <v/>
          </cell>
          <cell r="BH1460" t="str">
            <v/>
          </cell>
          <cell r="BI1460" t="str">
            <v/>
          </cell>
          <cell r="BJ1460" t="str">
            <v/>
          </cell>
          <cell r="BK1460" t="str">
            <v/>
          </cell>
          <cell r="BL1460" t="str">
            <v/>
          </cell>
        </row>
        <row r="1461">
          <cell r="A1461" t="str">
            <v/>
          </cell>
          <cell r="F1461" t="str">
            <v/>
          </cell>
          <cell r="I1461" t="str">
            <v/>
          </cell>
          <cell r="J1461" t="str">
            <v/>
          </cell>
          <cell r="K1461" t="str">
            <v/>
          </cell>
          <cell r="T1461" t="str">
            <v>　</v>
          </cell>
          <cell r="W1461" t="str">
            <v>　</v>
          </cell>
          <cell r="Y1461" t="str">
            <v/>
          </cell>
          <cell r="BA1461" t="str">
            <v/>
          </cell>
          <cell r="BB1461" t="str">
            <v/>
          </cell>
          <cell r="BC1461" t="str">
            <v/>
          </cell>
          <cell r="BD1461" t="str">
            <v/>
          </cell>
          <cell r="BE1461" t="str">
            <v/>
          </cell>
          <cell r="BF1461" t="str">
            <v/>
          </cell>
          <cell r="BG1461" t="str">
            <v/>
          </cell>
          <cell r="BH1461" t="str">
            <v/>
          </cell>
          <cell r="BI1461" t="str">
            <v/>
          </cell>
          <cell r="BJ1461" t="str">
            <v/>
          </cell>
          <cell r="BK1461" t="str">
            <v/>
          </cell>
          <cell r="BL1461" t="str">
            <v/>
          </cell>
        </row>
        <row r="1462">
          <cell r="A1462" t="str">
            <v/>
          </cell>
          <cell r="F1462" t="str">
            <v/>
          </cell>
          <cell r="I1462" t="str">
            <v/>
          </cell>
          <cell r="J1462" t="str">
            <v/>
          </cell>
          <cell r="K1462" t="str">
            <v/>
          </cell>
          <cell r="T1462" t="str">
            <v>　</v>
          </cell>
          <cell r="W1462" t="str">
            <v>　</v>
          </cell>
          <cell r="Y1462" t="str">
            <v/>
          </cell>
          <cell r="BA1462" t="str">
            <v/>
          </cell>
          <cell r="BB1462" t="str">
            <v/>
          </cell>
          <cell r="BC1462" t="str">
            <v/>
          </cell>
          <cell r="BD1462" t="str">
            <v/>
          </cell>
          <cell r="BE1462" t="str">
            <v/>
          </cell>
          <cell r="BF1462" t="str">
            <v/>
          </cell>
          <cell r="BG1462" t="str">
            <v/>
          </cell>
          <cell r="BH1462" t="str">
            <v/>
          </cell>
          <cell r="BI1462" t="str">
            <v/>
          </cell>
          <cell r="BJ1462" t="str">
            <v/>
          </cell>
          <cell r="BK1462" t="str">
            <v/>
          </cell>
          <cell r="BL1462" t="str">
            <v/>
          </cell>
        </row>
        <row r="1463">
          <cell r="A1463" t="str">
            <v/>
          </cell>
          <cell r="F1463" t="str">
            <v/>
          </cell>
          <cell r="I1463" t="str">
            <v/>
          </cell>
          <cell r="J1463" t="str">
            <v/>
          </cell>
          <cell r="K1463" t="str">
            <v/>
          </cell>
          <cell r="T1463" t="str">
            <v>　</v>
          </cell>
          <cell r="W1463" t="str">
            <v>　</v>
          </cell>
          <cell r="Y1463" t="str">
            <v/>
          </cell>
          <cell r="BA1463" t="str">
            <v/>
          </cell>
          <cell r="BB1463" t="str">
            <v/>
          </cell>
          <cell r="BC1463" t="str">
            <v/>
          </cell>
          <cell r="BD1463" t="str">
            <v/>
          </cell>
          <cell r="BE1463" t="str">
            <v/>
          </cell>
          <cell r="BF1463" t="str">
            <v/>
          </cell>
          <cell r="BG1463" t="str">
            <v/>
          </cell>
          <cell r="BH1463" t="str">
            <v/>
          </cell>
          <cell r="BI1463" t="str">
            <v/>
          </cell>
          <cell r="BJ1463" t="str">
            <v/>
          </cell>
          <cell r="BK1463" t="str">
            <v/>
          </cell>
          <cell r="BL1463" t="str">
            <v/>
          </cell>
        </row>
        <row r="1464">
          <cell r="A1464" t="str">
            <v/>
          </cell>
          <cell r="F1464" t="str">
            <v/>
          </cell>
          <cell r="I1464" t="str">
            <v/>
          </cell>
          <cell r="J1464" t="str">
            <v/>
          </cell>
          <cell r="K1464" t="str">
            <v/>
          </cell>
          <cell r="T1464" t="str">
            <v>　</v>
          </cell>
          <cell r="W1464" t="str">
            <v>　</v>
          </cell>
          <cell r="Y1464" t="str">
            <v/>
          </cell>
          <cell r="BA1464" t="str">
            <v/>
          </cell>
          <cell r="BB1464" t="str">
            <v/>
          </cell>
          <cell r="BC1464" t="str">
            <v/>
          </cell>
          <cell r="BD1464" t="str">
            <v/>
          </cell>
          <cell r="BE1464" t="str">
            <v/>
          </cell>
          <cell r="BF1464" t="str">
            <v/>
          </cell>
          <cell r="BG1464" t="str">
            <v/>
          </cell>
          <cell r="BH1464" t="str">
            <v/>
          </cell>
          <cell r="BI1464" t="str">
            <v/>
          </cell>
          <cell r="BJ1464" t="str">
            <v/>
          </cell>
          <cell r="BK1464" t="str">
            <v/>
          </cell>
          <cell r="BL1464" t="str">
            <v/>
          </cell>
        </row>
        <row r="1465">
          <cell r="A1465" t="str">
            <v/>
          </cell>
          <cell r="F1465" t="str">
            <v/>
          </cell>
          <cell r="I1465" t="str">
            <v/>
          </cell>
          <cell r="J1465" t="str">
            <v/>
          </cell>
          <cell r="K1465" t="str">
            <v/>
          </cell>
          <cell r="T1465" t="str">
            <v>　</v>
          </cell>
          <cell r="W1465" t="str">
            <v>　</v>
          </cell>
          <cell r="Y1465" t="str">
            <v/>
          </cell>
          <cell r="BA1465" t="str">
            <v/>
          </cell>
          <cell r="BB1465" t="str">
            <v/>
          </cell>
          <cell r="BC1465" t="str">
            <v/>
          </cell>
          <cell r="BD1465" t="str">
            <v/>
          </cell>
          <cell r="BE1465" t="str">
            <v/>
          </cell>
          <cell r="BF1465" t="str">
            <v/>
          </cell>
          <cell r="BG1465" t="str">
            <v/>
          </cell>
          <cell r="BH1465" t="str">
            <v/>
          </cell>
          <cell r="BI1465" t="str">
            <v/>
          </cell>
          <cell r="BJ1465" t="str">
            <v/>
          </cell>
          <cell r="BK1465" t="str">
            <v/>
          </cell>
          <cell r="BL1465" t="str">
            <v/>
          </cell>
        </row>
        <row r="1466">
          <cell r="A1466" t="str">
            <v/>
          </cell>
          <cell r="F1466" t="str">
            <v/>
          </cell>
          <cell r="I1466" t="str">
            <v/>
          </cell>
          <cell r="J1466" t="str">
            <v/>
          </cell>
          <cell r="K1466" t="str">
            <v/>
          </cell>
          <cell r="T1466" t="str">
            <v>　</v>
          </cell>
          <cell r="W1466" t="str">
            <v>　</v>
          </cell>
          <cell r="Y1466" t="str">
            <v/>
          </cell>
          <cell r="BA1466" t="str">
            <v/>
          </cell>
          <cell r="BB1466" t="str">
            <v/>
          </cell>
          <cell r="BC1466" t="str">
            <v/>
          </cell>
          <cell r="BD1466" t="str">
            <v/>
          </cell>
          <cell r="BE1466" t="str">
            <v/>
          </cell>
          <cell r="BF1466" t="str">
            <v/>
          </cell>
          <cell r="BG1466" t="str">
            <v/>
          </cell>
          <cell r="BH1466" t="str">
            <v/>
          </cell>
          <cell r="BI1466" t="str">
            <v/>
          </cell>
          <cell r="BJ1466" t="str">
            <v/>
          </cell>
          <cell r="BK1466" t="str">
            <v/>
          </cell>
          <cell r="BL1466" t="str">
            <v/>
          </cell>
        </row>
        <row r="1467">
          <cell r="A1467" t="str">
            <v/>
          </cell>
          <cell r="F1467" t="str">
            <v/>
          </cell>
          <cell r="I1467" t="str">
            <v/>
          </cell>
          <cell r="J1467" t="str">
            <v/>
          </cell>
          <cell r="K1467" t="str">
            <v/>
          </cell>
          <cell r="T1467" t="str">
            <v>　</v>
          </cell>
          <cell r="W1467" t="str">
            <v>　</v>
          </cell>
          <cell r="Y1467" t="str">
            <v/>
          </cell>
          <cell r="BA1467" t="str">
            <v/>
          </cell>
          <cell r="BB1467" t="str">
            <v/>
          </cell>
          <cell r="BC1467" t="str">
            <v/>
          </cell>
          <cell r="BD1467" t="str">
            <v/>
          </cell>
          <cell r="BE1467" t="str">
            <v/>
          </cell>
          <cell r="BF1467" t="str">
            <v/>
          </cell>
          <cell r="BG1467" t="str">
            <v/>
          </cell>
          <cell r="BH1467" t="str">
            <v/>
          </cell>
          <cell r="BI1467" t="str">
            <v/>
          </cell>
          <cell r="BJ1467" t="str">
            <v/>
          </cell>
          <cell r="BK1467" t="str">
            <v/>
          </cell>
          <cell r="BL1467" t="str">
            <v/>
          </cell>
        </row>
        <row r="1468">
          <cell r="A1468" t="str">
            <v/>
          </cell>
          <cell r="F1468" t="str">
            <v/>
          </cell>
          <cell r="I1468" t="str">
            <v/>
          </cell>
          <cell r="J1468" t="str">
            <v/>
          </cell>
          <cell r="K1468" t="str">
            <v/>
          </cell>
          <cell r="T1468" t="str">
            <v>　</v>
          </cell>
          <cell r="W1468" t="str">
            <v>　</v>
          </cell>
          <cell r="Y1468" t="str">
            <v/>
          </cell>
          <cell r="BA1468" t="str">
            <v/>
          </cell>
          <cell r="BB1468" t="str">
            <v/>
          </cell>
          <cell r="BC1468" t="str">
            <v/>
          </cell>
          <cell r="BD1468" t="str">
            <v/>
          </cell>
          <cell r="BE1468" t="str">
            <v/>
          </cell>
          <cell r="BF1468" t="str">
            <v/>
          </cell>
          <cell r="BG1468" t="str">
            <v/>
          </cell>
          <cell r="BH1468" t="str">
            <v/>
          </cell>
          <cell r="BI1468" t="str">
            <v/>
          </cell>
          <cell r="BJ1468" t="str">
            <v/>
          </cell>
          <cell r="BK1468" t="str">
            <v/>
          </cell>
          <cell r="BL1468" t="str">
            <v/>
          </cell>
        </row>
        <row r="1469">
          <cell r="A1469" t="str">
            <v/>
          </cell>
          <cell r="F1469" t="str">
            <v/>
          </cell>
          <cell r="I1469" t="str">
            <v/>
          </cell>
          <cell r="J1469" t="str">
            <v/>
          </cell>
          <cell r="K1469" t="str">
            <v/>
          </cell>
          <cell r="T1469" t="str">
            <v>　</v>
          </cell>
          <cell r="W1469" t="str">
            <v>　</v>
          </cell>
          <cell r="Y1469" t="str">
            <v/>
          </cell>
          <cell r="BA1469" t="str">
            <v/>
          </cell>
          <cell r="BB1469" t="str">
            <v/>
          </cell>
          <cell r="BC1469" t="str">
            <v/>
          </cell>
          <cell r="BD1469" t="str">
            <v/>
          </cell>
          <cell r="BE1469" t="str">
            <v/>
          </cell>
          <cell r="BF1469" t="str">
            <v/>
          </cell>
          <cell r="BG1469" t="str">
            <v/>
          </cell>
          <cell r="BH1469" t="str">
            <v/>
          </cell>
          <cell r="BI1469" t="str">
            <v/>
          </cell>
          <cell r="BJ1469" t="str">
            <v/>
          </cell>
          <cell r="BK1469" t="str">
            <v/>
          </cell>
          <cell r="BL1469" t="str">
            <v/>
          </cell>
        </row>
        <row r="1470">
          <cell r="A1470" t="str">
            <v/>
          </cell>
          <cell r="F1470" t="str">
            <v/>
          </cell>
          <cell r="I1470" t="str">
            <v/>
          </cell>
          <cell r="J1470" t="str">
            <v/>
          </cell>
          <cell r="K1470" t="str">
            <v/>
          </cell>
          <cell r="T1470" t="str">
            <v>　</v>
          </cell>
          <cell r="W1470" t="str">
            <v>　</v>
          </cell>
          <cell r="Y1470" t="str">
            <v/>
          </cell>
          <cell r="BA1470" t="str">
            <v/>
          </cell>
          <cell r="BB1470" t="str">
            <v/>
          </cell>
          <cell r="BC1470" t="str">
            <v/>
          </cell>
          <cell r="BD1470" t="str">
            <v/>
          </cell>
          <cell r="BE1470" t="str">
            <v/>
          </cell>
          <cell r="BF1470" t="str">
            <v/>
          </cell>
          <cell r="BG1470" t="str">
            <v/>
          </cell>
          <cell r="BH1470" t="str">
            <v/>
          </cell>
          <cell r="BI1470" t="str">
            <v/>
          </cell>
          <cell r="BJ1470" t="str">
            <v/>
          </cell>
          <cell r="BK1470" t="str">
            <v/>
          </cell>
          <cell r="BL1470" t="str">
            <v/>
          </cell>
        </row>
        <row r="1471">
          <cell r="A1471" t="str">
            <v/>
          </cell>
          <cell r="F1471" t="str">
            <v/>
          </cell>
          <cell r="I1471" t="str">
            <v/>
          </cell>
          <cell r="J1471" t="str">
            <v/>
          </cell>
          <cell r="K1471" t="str">
            <v/>
          </cell>
          <cell r="T1471" t="str">
            <v>　</v>
          </cell>
          <cell r="W1471" t="str">
            <v>　</v>
          </cell>
          <cell r="Y1471" t="str">
            <v/>
          </cell>
          <cell r="BA1471" t="str">
            <v/>
          </cell>
          <cell r="BB1471" t="str">
            <v/>
          </cell>
          <cell r="BC1471" t="str">
            <v/>
          </cell>
          <cell r="BD1471" t="str">
            <v/>
          </cell>
          <cell r="BE1471" t="str">
            <v/>
          </cell>
          <cell r="BF1471" t="str">
            <v/>
          </cell>
          <cell r="BG1471" t="str">
            <v/>
          </cell>
          <cell r="BH1471" t="str">
            <v/>
          </cell>
          <cell r="BI1471" t="str">
            <v/>
          </cell>
          <cell r="BJ1471" t="str">
            <v/>
          </cell>
          <cell r="BK1471" t="str">
            <v/>
          </cell>
          <cell r="BL1471" t="str">
            <v/>
          </cell>
        </row>
        <row r="1472">
          <cell r="A1472" t="str">
            <v/>
          </cell>
          <cell r="F1472" t="str">
            <v/>
          </cell>
          <cell r="I1472" t="str">
            <v/>
          </cell>
          <cell r="J1472" t="str">
            <v/>
          </cell>
          <cell r="K1472" t="str">
            <v/>
          </cell>
          <cell r="T1472" t="str">
            <v>　</v>
          </cell>
          <cell r="W1472" t="str">
            <v>　</v>
          </cell>
          <cell r="Y1472" t="str">
            <v/>
          </cell>
          <cell r="BA1472" t="str">
            <v/>
          </cell>
          <cell r="BB1472" t="str">
            <v/>
          </cell>
          <cell r="BC1472" t="str">
            <v/>
          </cell>
          <cell r="BD1472" t="str">
            <v/>
          </cell>
          <cell r="BE1472" t="str">
            <v/>
          </cell>
          <cell r="BF1472" t="str">
            <v/>
          </cell>
          <cell r="BG1472" t="str">
            <v/>
          </cell>
          <cell r="BH1472" t="str">
            <v/>
          </cell>
          <cell r="BI1472" t="str">
            <v/>
          </cell>
          <cell r="BJ1472" t="str">
            <v/>
          </cell>
          <cell r="BK1472" t="str">
            <v/>
          </cell>
          <cell r="BL1472" t="str">
            <v/>
          </cell>
        </row>
        <row r="1473">
          <cell r="A1473" t="str">
            <v/>
          </cell>
          <cell r="F1473" t="str">
            <v/>
          </cell>
          <cell r="I1473" t="str">
            <v/>
          </cell>
          <cell r="J1473" t="str">
            <v/>
          </cell>
          <cell r="K1473" t="str">
            <v/>
          </cell>
          <cell r="T1473" t="str">
            <v>　</v>
          </cell>
          <cell r="W1473" t="str">
            <v>　</v>
          </cell>
          <cell r="Y1473" t="str">
            <v/>
          </cell>
          <cell r="BA1473" t="str">
            <v/>
          </cell>
          <cell r="BB1473" t="str">
            <v/>
          </cell>
          <cell r="BC1473" t="str">
            <v/>
          </cell>
          <cell r="BD1473" t="str">
            <v/>
          </cell>
          <cell r="BE1473" t="str">
            <v/>
          </cell>
          <cell r="BF1473" t="str">
            <v/>
          </cell>
          <cell r="BG1473" t="str">
            <v/>
          </cell>
          <cell r="BH1473" t="str">
            <v/>
          </cell>
          <cell r="BI1473" t="str">
            <v/>
          </cell>
          <cell r="BJ1473" t="str">
            <v/>
          </cell>
          <cell r="BK1473" t="str">
            <v/>
          </cell>
          <cell r="BL1473" t="str">
            <v/>
          </cell>
        </row>
        <row r="1474">
          <cell r="A1474" t="str">
            <v/>
          </cell>
          <cell r="F1474" t="str">
            <v/>
          </cell>
          <cell r="I1474" t="str">
            <v/>
          </cell>
          <cell r="J1474" t="str">
            <v/>
          </cell>
          <cell r="K1474" t="str">
            <v/>
          </cell>
          <cell r="T1474" t="str">
            <v>　</v>
          </cell>
          <cell r="W1474" t="str">
            <v>　</v>
          </cell>
          <cell r="Y1474" t="str">
            <v/>
          </cell>
          <cell r="BA1474" t="str">
            <v/>
          </cell>
          <cell r="BB1474" t="str">
            <v/>
          </cell>
          <cell r="BC1474" t="str">
            <v/>
          </cell>
          <cell r="BD1474" t="str">
            <v/>
          </cell>
          <cell r="BE1474" t="str">
            <v/>
          </cell>
          <cell r="BF1474" t="str">
            <v/>
          </cell>
          <cell r="BG1474" t="str">
            <v/>
          </cell>
          <cell r="BH1474" t="str">
            <v/>
          </cell>
          <cell r="BI1474" t="str">
            <v/>
          </cell>
          <cell r="BJ1474" t="str">
            <v/>
          </cell>
          <cell r="BK1474" t="str">
            <v/>
          </cell>
          <cell r="BL1474" t="str">
            <v/>
          </cell>
        </row>
        <row r="1475">
          <cell r="A1475" t="str">
            <v/>
          </cell>
          <cell r="F1475" t="str">
            <v/>
          </cell>
          <cell r="I1475" t="str">
            <v/>
          </cell>
          <cell r="J1475" t="str">
            <v/>
          </cell>
          <cell r="K1475" t="str">
            <v/>
          </cell>
          <cell r="T1475" t="str">
            <v>　</v>
          </cell>
          <cell r="W1475" t="str">
            <v>　</v>
          </cell>
          <cell r="Y1475" t="str">
            <v/>
          </cell>
          <cell r="BA1475" t="str">
            <v/>
          </cell>
          <cell r="BB1475" t="str">
            <v/>
          </cell>
          <cell r="BC1475" t="str">
            <v/>
          </cell>
          <cell r="BD1475" t="str">
            <v/>
          </cell>
          <cell r="BE1475" t="str">
            <v/>
          </cell>
          <cell r="BF1475" t="str">
            <v/>
          </cell>
          <cell r="BG1475" t="str">
            <v/>
          </cell>
          <cell r="BH1475" t="str">
            <v/>
          </cell>
          <cell r="BI1475" t="str">
            <v/>
          </cell>
          <cell r="BJ1475" t="str">
            <v/>
          </cell>
          <cell r="BK1475" t="str">
            <v/>
          </cell>
          <cell r="BL1475" t="str">
            <v/>
          </cell>
        </row>
        <row r="1476">
          <cell r="A1476" t="str">
            <v/>
          </cell>
          <cell r="F1476" t="str">
            <v/>
          </cell>
          <cell r="I1476" t="str">
            <v/>
          </cell>
          <cell r="J1476" t="str">
            <v/>
          </cell>
          <cell r="K1476" t="str">
            <v/>
          </cell>
          <cell r="T1476" t="str">
            <v>　</v>
          </cell>
          <cell r="W1476" t="str">
            <v>　</v>
          </cell>
          <cell r="Y1476" t="str">
            <v/>
          </cell>
          <cell r="BA1476" t="str">
            <v/>
          </cell>
          <cell r="BB1476" t="str">
            <v/>
          </cell>
          <cell r="BC1476" t="str">
            <v/>
          </cell>
          <cell r="BD1476" t="str">
            <v/>
          </cell>
          <cell r="BE1476" t="str">
            <v/>
          </cell>
          <cell r="BF1476" t="str">
            <v/>
          </cell>
          <cell r="BG1476" t="str">
            <v/>
          </cell>
          <cell r="BH1476" t="str">
            <v/>
          </cell>
          <cell r="BI1476" t="str">
            <v/>
          </cell>
          <cell r="BJ1476" t="str">
            <v/>
          </cell>
          <cell r="BK1476" t="str">
            <v/>
          </cell>
          <cell r="BL1476" t="str">
            <v/>
          </cell>
        </row>
        <row r="1477">
          <cell r="A1477" t="str">
            <v/>
          </cell>
          <cell r="F1477" t="str">
            <v/>
          </cell>
          <cell r="I1477" t="str">
            <v/>
          </cell>
          <cell r="J1477" t="str">
            <v/>
          </cell>
          <cell r="K1477" t="str">
            <v/>
          </cell>
          <cell r="T1477" t="str">
            <v>　</v>
          </cell>
          <cell r="W1477" t="str">
            <v>　</v>
          </cell>
          <cell r="Y1477" t="str">
            <v/>
          </cell>
          <cell r="BA1477" t="str">
            <v/>
          </cell>
          <cell r="BB1477" t="str">
            <v/>
          </cell>
          <cell r="BC1477" t="str">
            <v/>
          </cell>
          <cell r="BD1477" t="str">
            <v/>
          </cell>
          <cell r="BE1477" t="str">
            <v/>
          </cell>
          <cell r="BF1477" t="str">
            <v/>
          </cell>
          <cell r="BG1477" t="str">
            <v/>
          </cell>
          <cell r="BH1477" t="str">
            <v/>
          </cell>
          <cell r="BI1477" t="str">
            <v/>
          </cell>
          <cell r="BJ1477" t="str">
            <v/>
          </cell>
          <cell r="BK1477" t="str">
            <v/>
          </cell>
          <cell r="BL1477" t="str">
            <v/>
          </cell>
        </row>
        <row r="1478">
          <cell r="A1478" t="str">
            <v/>
          </cell>
          <cell r="F1478" t="str">
            <v/>
          </cell>
          <cell r="I1478" t="str">
            <v/>
          </cell>
          <cell r="J1478" t="str">
            <v/>
          </cell>
          <cell r="K1478" t="str">
            <v/>
          </cell>
          <cell r="T1478" t="str">
            <v>　</v>
          </cell>
          <cell r="W1478" t="str">
            <v>　</v>
          </cell>
          <cell r="Y1478" t="str">
            <v/>
          </cell>
          <cell r="BA1478" t="str">
            <v/>
          </cell>
          <cell r="BB1478" t="str">
            <v/>
          </cell>
          <cell r="BC1478" t="str">
            <v/>
          </cell>
          <cell r="BD1478" t="str">
            <v/>
          </cell>
          <cell r="BE1478" t="str">
            <v/>
          </cell>
          <cell r="BF1478" t="str">
            <v/>
          </cell>
          <cell r="BG1478" t="str">
            <v/>
          </cell>
          <cell r="BH1478" t="str">
            <v/>
          </cell>
          <cell r="BI1478" t="str">
            <v/>
          </cell>
          <cell r="BJ1478" t="str">
            <v/>
          </cell>
          <cell r="BK1478" t="str">
            <v/>
          </cell>
          <cell r="BL1478" t="str">
            <v/>
          </cell>
        </row>
        <row r="1479">
          <cell r="A1479" t="str">
            <v/>
          </cell>
          <cell r="F1479" t="str">
            <v/>
          </cell>
          <cell r="I1479" t="str">
            <v/>
          </cell>
          <cell r="J1479" t="str">
            <v/>
          </cell>
          <cell r="K1479" t="str">
            <v/>
          </cell>
          <cell r="T1479" t="str">
            <v>　</v>
          </cell>
          <cell r="W1479" t="str">
            <v>　</v>
          </cell>
          <cell r="Y1479" t="str">
            <v/>
          </cell>
          <cell r="BA1479" t="str">
            <v/>
          </cell>
          <cell r="BB1479" t="str">
            <v/>
          </cell>
          <cell r="BC1479" t="str">
            <v/>
          </cell>
          <cell r="BD1479" t="str">
            <v/>
          </cell>
          <cell r="BE1479" t="str">
            <v/>
          </cell>
          <cell r="BF1479" t="str">
            <v/>
          </cell>
          <cell r="BG1479" t="str">
            <v/>
          </cell>
          <cell r="BH1479" t="str">
            <v/>
          </cell>
          <cell r="BI1479" t="str">
            <v/>
          </cell>
          <cell r="BJ1479" t="str">
            <v/>
          </cell>
          <cell r="BK1479" t="str">
            <v/>
          </cell>
          <cell r="BL1479" t="str">
            <v/>
          </cell>
        </row>
        <row r="1480">
          <cell r="A1480" t="str">
            <v/>
          </cell>
          <cell r="F1480" t="str">
            <v/>
          </cell>
          <cell r="I1480" t="str">
            <v/>
          </cell>
          <cell r="J1480" t="str">
            <v/>
          </cell>
          <cell r="K1480" t="str">
            <v/>
          </cell>
          <cell r="T1480" t="str">
            <v>　</v>
          </cell>
          <cell r="W1480" t="str">
            <v>　</v>
          </cell>
          <cell r="Y1480" t="str">
            <v/>
          </cell>
          <cell r="BA1480" t="str">
            <v/>
          </cell>
          <cell r="BB1480" t="str">
            <v/>
          </cell>
          <cell r="BC1480" t="str">
            <v/>
          </cell>
          <cell r="BD1480" t="str">
            <v/>
          </cell>
          <cell r="BE1480" t="str">
            <v/>
          </cell>
          <cell r="BF1480" t="str">
            <v/>
          </cell>
          <cell r="BG1480" t="str">
            <v/>
          </cell>
          <cell r="BH1480" t="str">
            <v/>
          </cell>
          <cell r="BI1480" t="str">
            <v/>
          </cell>
          <cell r="BJ1480" t="str">
            <v/>
          </cell>
          <cell r="BK1480" t="str">
            <v/>
          </cell>
          <cell r="BL1480" t="str">
            <v/>
          </cell>
        </row>
        <row r="1481">
          <cell r="A1481" t="str">
            <v/>
          </cell>
          <cell r="F1481" t="str">
            <v/>
          </cell>
          <cell r="I1481" t="str">
            <v/>
          </cell>
          <cell r="J1481" t="str">
            <v/>
          </cell>
          <cell r="K1481" t="str">
            <v/>
          </cell>
          <cell r="T1481" t="str">
            <v>　</v>
          </cell>
          <cell r="W1481" t="str">
            <v>　</v>
          </cell>
          <cell r="Y1481" t="str">
            <v/>
          </cell>
          <cell r="BA1481" t="str">
            <v/>
          </cell>
          <cell r="BB1481" t="str">
            <v/>
          </cell>
          <cell r="BC1481" t="str">
            <v/>
          </cell>
          <cell r="BD1481" t="str">
            <v/>
          </cell>
          <cell r="BE1481" t="str">
            <v/>
          </cell>
          <cell r="BF1481" t="str">
            <v/>
          </cell>
          <cell r="BG1481" t="str">
            <v/>
          </cell>
          <cell r="BH1481" t="str">
            <v/>
          </cell>
          <cell r="BI1481" t="str">
            <v/>
          </cell>
          <cell r="BJ1481" t="str">
            <v/>
          </cell>
          <cell r="BK1481" t="str">
            <v/>
          </cell>
          <cell r="BL1481" t="str">
            <v/>
          </cell>
        </row>
        <row r="1482">
          <cell r="A1482" t="str">
            <v/>
          </cell>
          <cell r="F1482" t="str">
            <v/>
          </cell>
          <cell r="I1482" t="str">
            <v/>
          </cell>
          <cell r="J1482" t="str">
            <v/>
          </cell>
          <cell r="K1482" t="str">
            <v/>
          </cell>
          <cell r="T1482" t="str">
            <v>　</v>
          </cell>
          <cell r="W1482" t="str">
            <v>　</v>
          </cell>
          <cell r="Y1482" t="str">
            <v/>
          </cell>
          <cell r="BA1482" t="str">
            <v/>
          </cell>
          <cell r="BB1482" t="str">
            <v/>
          </cell>
          <cell r="BC1482" t="str">
            <v/>
          </cell>
          <cell r="BD1482" t="str">
            <v/>
          </cell>
          <cell r="BE1482" t="str">
            <v/>
          </cell>
          <cell r="BF1482" t="str">
            <v/>
          </cell>
          <cell r="BG1482" t="str">
            <v/>
          </cell>
          <cell r="BH1482" t="str">
            <v/>
          </cell>
          <cell r="BI1482" t="str">
            <v/>
          </cell>
          <cell r="BJ1482" t="str">
            <v/>
          </cell>
          <cell r="BK1482" t="str">
            <v/>
          </cell>
          <cell r="BL1482" t="str">
            <v/>
          </cell>
        </row>
        <row r="1483">
          <cell r="A1483" t="str">
            <v/>
          </cell>
          <cell r="F1483" t="str">
            <v/>
          </cell>
          <cell r="I1483" t="str">
            <v/>
          </cell>
          <cell r="J1483" t="str">
            <v/>
          </cell>
          <cell r="K1483" t="str">
            <v/>
          </cell>
          <cell r="T1483" t="str">
            <v>　</v>
          </cell>
          <cell r="W1483" t="str">
            <v>　</v>
          </cell>
          <cell r="Y1483" t="str">
            <v/>
          </cell>
          <cell r="BA1483" t="str">
            <v/>
          </cell>
          <cell r="BB1483" t="str">
            <v/>
          </cell>
          <cell r="BC1483" t="str">
            <v/>
          </cell>
          <cell r="BD1483" t="str">
            <v/>
          </cell>
          <cell r="BE1483" t="str">
            <v/>
          </cell>
          <cell r="BF1483" t="str">
            <v/>
          </cell>
          <cell r="BG1483" t="str">
            <v/>
          </cell>
          <cell r="BH1483" t="str">
            <v/>
          </cell>
          <cell r="BI1483" t="str">
            <v/>
          </cell>
          <cell r="BJ1483" t="str">
            <v/>
          </cell>
          <cell r="BK1483" t="str">
            <v/>
          </cell>
          <cell r="BL1483" t="str">
            <v/>
          </cell>
        </row>
        <row r="1484">
          <cell r="A1484" t="str">
            <v/>
          </cell>
          <cell r="F1484" t="str">
            <v/>
          </cell>
          <cell r="I1484" t="str">
            <v/>
          </cell>
          <cell r="J1484" t="str">
            <v/>
          </cell>
          <cell r="K1484" t="str">
            <v/>
          </cell>
          <cell r="T1484" t="str">
            <v>　</v>
          </cell>
          <cell r="W1484" t="str">
            <v>　</v>
          </cell>
          <cell r="Y1484" t="str">
            <v/>
          </cell>
          <cell r="BA1484" t="str">
            <v/>
          </cell>
          <cell r="BB1484" t="str">
            <v/>
          </cell>
          <cell r="BC1484" t="str">
            <v/>
          </cell>
          <cell r="BD1484" t="str">
            <v/>
          </cell>
          <cell r="BE1484" t="str">
            <v/>
          </cell>
          <cell r="BF1484" t="str">
            <v/>
          </cell>
          <cell r="BG1484" t="str">
            <v/>
          </cell>
          <cell r="BH1484" t="str">
            <v/>
          </cell>
          <cell r="BI1484" t="str">
            <v/>
          </cell>
          <cell r="BJ1484" t="str">
            <v/>
          </cell>
          <cell r="BK1484" t="str">
            <v/>
          </cell>
          <cell r="BL1484" t="str">
            <v/>
          </cell>
        </row>
        <row r="1485">
          <cell r="A1485" t="str">
            <v/>
          </cell>
          <cell r="F1485" t="str">
            <v/>
          </cell>
          <cell r="I1485" t="str">
            <v/>
          </cell>
          <cell r="J1485" t="str">
            <v/>
          </cell>
          <cell r="K1485" t="str">
            <v/>
          </cell>
          <cell r="T1485" t="str">
            <v>　</v>
          </cell>
          <cell r="W1485" t="str">
            <v>　</v>
          </cell>
          <cell r="Y1485" t="str">
            <v/>
          </cell>
          <cell r="BA1485" t="str">
            <v/>
          </cell>
          <cell r="BB1485" t="str">
            <v/>
          </cell>
          <cell r="BC1485" t="str">
            <v/>
          </cell>
          <cell r="BD1485" t="str">
            <v/>
          </cell>
          <cell r="BE1485" t="str">
            <v/>
          </cell>
          <cell r="BF1485" t="str">
            <v/>
          </cell>
          <cell r="BG1485" t="str">
            <v/>
          </cell>
          <cell r="BH1485" t="str">
            <v/>
          </cell>
          <cell r="BI1485" t="str">
            <v/>
          </cell>
          <cell r="BJ1485" t="str">
            <v/>
          </cell>
          <cell r="BK1485" t="str">
            <v/>
          </cell>
          <cell r="BL1485" t="str">
            <v/>
          </cell>
        </row>
        <row r="1486">
          <cell r="A1486" t="str">
            <v/>
          </cell>
          <cell r="F1486" t="str">
            <v/>
          </cell>
          <cell r="I1486" t="str">
            <v/>
          </cell>
          <cell r="J1486" t="str">
            <v/>
          </cell>
          <cell r="K1486" t="str">
            <v/>
          </cell>
          <cell r="T1486" t="str">
            <v>　</v>
          </cell>
          <cell r="W1486" t="str">
            <v>　</v>
          </cell>
          <cell r="Y1486" t="str">
            <v/>
          </cell>
          <cell r="BA1486" t="str">
            <v/>
          </cell>
          <cell r="BB1486" t="str">
            <v/>
          </cell>
          <cell r="BC1486" t="str">
            <v/>
          </cell>
          <cell r="BD1486" t="str">
            <v/>
          </cell>
          <cell r="BE1486" t="str">
            <v/>
          </cell>
          <cell r="BF1486" t="str">
            <v/>
          </cell>
          <cell r="BG1486" t="str">
            <v/>
          </cell>
          <cell r="BH1486" t="str">
            <v/>
          </cell>
          <cell r="BI1486" t="str">
            <v/>
          </cell>
          <cell r="BJ1486" t="str">
            <v/>
          </cell>
          <cell r="BK1486" t="str">
            <v/>
          </cell>
          <cell r="BL1486" t="str">
            <v/>
          </cell>
        </row>
        <row r="1487">
          <cell r="A1487" t="str">
            <v/>
          </cell>
          <cell r="F1487" t="str">
            <v/>
          </cell>
          <cell r="I1487" t="str">
            <v/>
          </cell>
          <cell r="J1487" t="str">
            <v/>
          </cell>
          <cell r="K1487" t="str">
            <v/>
          </cell>
          <cell r="T1487" t="str">
            <v>　</v>
          </cell>
          <cell r="W1487" t="str">
            <v>　</v>
          </cell>
          <cell r="Y1487" t="str">
            <v/>
          </cell>
          <cell r="BA1487" t="str">
            <v/>
          </cell>
          <cell r="BB1487" t="str">
            <v/>
          </cell>
          <cell r="BC1487" t="str">
            <v/>
          </cell>
          <cell r="BD1487" t="str">
            <v/>
          </cell>
          <cell r="BE1487" t="str">
            <v/>
          </cell>
          <cell r="BF1487" t="str">
            <v/>
          </cell>
          <cell r="BG1487" t="str">
            <v/>
          </cell>
          <cell r="BH1487" t="str">
            <v/>
          </cell>
          <cell r="BI1487" t="str">
            <v/>
          </cell>
          <cell r="BJ1487" t="str">
            <v/>
          </cell>
          <cell r="BK1487" t="str">
            <v/>
          </cell>
          <cell r="BL1487" t="str">
            <v/>
          </cell>
        </row>
        <row r="1488">
          <cell r="A1488" t="str">
            <v/>
          </cell>
          <cell r="F1488" t="str">
            <v/>
          </cell>
          <cell r="I1488" t="str">
            <v/>
          </cell>
          <cell r="J1488" t="str">
            <v/>
          </cell>
          <cell r="K1488" t="str">
            <v/>
          </cell>
          <cell r="T1488" t="str">
            <v>　</v>
          </cell>
          <cell r="W1488" t="str">
            <v>　</v>
          </cell>
          <cell r="Y1488" t="str">
            <v/>
          </cell>
          <cell r="BA1488" t="str">
            <v/>
          </cell>
          <cell r="BB1488" t="str">
            <v/>
          </cell>
          <cell r="BC1488" t="str">
            <v/>
          </cell>
          <cell r="BD1488" t="str">
            <v/>
          </cell>
          <cell r="BE1488" t="str">
            <v/>
          </cell>
          <cell r="BF1488" t="str">
            <v/>
          </cell>
          <cell r="BG1488" t="str">
            <v/>
          </cell>
          <cell r="BH1488" t="str">
            <v/>
          </cell>
          <cell r="BI1488" t="str">
            <v/>
          </cell>
          <cell r="BJ1488" t="str">
            <v/>
          </cell>
          <cell r="BK1488" t="str">
            <v/>
          </cell>
          <cell r="BL1488" t="str">
            <v/>
          </cell>
        </row>
        <row r="1489">
          <cell r="A1489" t="str">
            <v/>
          </cell>
          <cell r="F1489" t="str">
            <v/>
          </cell>
          <cell r="I1489" t="str">
            <v/>
          </cell>
          <cell r="J1489" t="str">
            <v/>
          </cell>
          <cell r="K1489" t="str">
            <v/>
          </cell>
          <cell r="T1489" t="str">
            <v>　</v>
          </cell>
          <cell r="W1489" t="str">
            <v>　</v>
          </cell>
          <cell r="Y1489" t="str">
            <v/>
          </cell>
          <cell r="BA1489" t="str">
            <v/>
          </cell>
          <cell r="BB1489" t="str">
            <v/>
          </cell>
          <cell r="BC1489" t="str">
            <v/>
          </cell>
          <cell r="BD1489" t="str">
            <v/>
          </cell>
          <cell r="BE1489" t="str">
            <v/>
          </cell>
          <cell r="BF1489" t="str">
            <v/>
          </cell>
          <cell r="BG1489" t="str">
            <v/>
          </cell>
          <cell r="BH1489" t="str">
            <v/>
          </cell>
          <cell r="BI1489" t="str">
            <v/>
          </cell>
          <cell r="BJ1489" t="str">
            <v/>
          </cell>
          <cell r="BK1489" t="str">
            <v/>
          </cell>
          <cell r="BL1489" t="str">
            <v/>
          </cell>
        </row>
        <row r="1490">
          <cell r="A1490" t="str">
            <v/>
          </cell>
          <cell r="F1490" t="str">
            <v/>
          </cell>
          <cell r="I1490" t="str">
            <v/>
          </cell>
          <cell r="J1490" t="str">
            <v/>
          </cell>
          <cell r="K1490" t="str">
            <v/>
          </cell>
          <cell r="T1490" t="str">
            <v>　</v>
          </cell>
          <cell r="W1490" t="str">
            <v>　</v>
          </cell>
          <cell r="Y1490" t="str">
            <v/>
          </cell>
          <cell r="BA1490" t="str">
            <v/>
          </cell>
          <cell r="BB1490" t="str">
            <v/>
          </cell>
          <cell r="BC1490" t="str">
            <v/>
          </cell>
          <cell r="BD1490" t="str">
            <v/>
          </cell>
          <cell r="BE1490" t="str">
            <v/>
          </cell>
          <cell r="BF1490" t="str">
            <v/>
          </cell>
          <cell r="BG1490" t="str">
            <v/>
          </cell>
          <cell r="BH1490" t="str">
            <v/>
          </cell>
          <cell r="BI1490" t="str">
            <v/>
          </cell>
          <cell r="BJ1490" t="str">
            <v/>
          </cell>
          <cell r="BK1490" t="str">
            <v/>
          </cell>
          <cell r="BL1490" t="str">
            <v/>
          </cell>
        </row>
        <row r="1491">
          <cell r="A1491" t="str">
            <v/>
          </cell>
          <cell r="F1491" t="str">
            <v/>
          </cell>
          <cell r="I1491" t="str">
            <v/>
          </cell>
          <cell r="J1491" t="str">
            <v/>
          </cell>
          <cell r="K1491" t="str">
            <v/>
          </cell>
          <cell r="T1491" t="str">
            <v>　</v>
          </cell>
          <cell r="W1491" t="str">
            <v>　</v>
          </cell>
          <cell r="Y1491" t="str">
            <v/>
          </cell>
          <cell r="BA1491" t="str">
            <v/>
          </cell>
          <cell r="BB1491" t="str">
            <v/>
          </cell>
          <cell r="BC1491" t="str">
            <v/>
          </cell>
          <cell r="BD1491" t="str">
            <v/>
          </cell>
          <cell r="BE1491" t="str">
            <v/>
          </cell>
          <cell r="BF1491" t="str">
            <v/>
          </cell>
          <cell r="BG1491" t="str">
            <v/>
          </cell>
          <cell r="BH1491" t="str">
            <v/>
          </cell>
          <cell r="BI1491" t="str">
            <v/>
          </cell>
          <cell r="BJ1491" t="str">
            <v/>
          </cell>
          <cell r="BK1491" t="str">
            <v/>
          </cell>
          <cell r="BL1491" t="str">
            <v/>
          </cell>
        </row>
        <row r="1492">
          <cell r="A1492" t="str">
            <v/>
          </cell>
          <cell r="F1492" t="str">
            <v/>
          </cell>
          <cell r="I1492" t="str">
            <v/>
          </cell>
          <cell r="J1492" t="str">
            <v/>
          </cell>
          <cell r="K1492" t="str">
            <v/>
          </cell>
          <cell r="T1492" t="str">
            <v>　</v>
          </cell>
          <cell r="W1492" t="str">
            <v>　</v>
          </cell>
          <cell r="Y1492" t="str">
            <v/>
          </cell>
          <cell r="BA1492" t="str">
            <v/>
          </cell>
          <cell r="BB1492" t="str">
            <v/>
          </cell>
          <cell r="BC1492" t="str">
            <v/>
          </cell>
          <cell r="BD1492" t="str">
            <v/>
          </cell>
          <cell r="BE1492" t="str">
            <v/>
          </cell>
          <cell r="BF1492" t="str">
            <v/>
          </cell>
          <cell r="BG1492" t="str">
            <v/>
          </cell>
          <cell r="BH1492" t="str">
            <v/>
          </cell>
          <cell r="BI1492" t="str">
            <v/>
          </cell>
          <cell r="BJ1492" t="str">
            <v/>
          </cell>
          <cell r="BK1492" t="str">
            <v/>
          </cell>
          <cell r="BL1492" t="str">
            <v/>
          </cell>
        </row>
        <row r="1493">
          <cell r="A1493" t="str">
            <v/>
          </cell>
          <cell r="F1493" t="str">
            <v/>
          </cell>
          <cell r="I1493" t="str">
            <v/>
          </cell>
          <cell r="J1493" t="str">
            <v/>
          </cell>
          <cell r="K1493" t="str">
            <v/>
          </cell>
          <cell r="T1493" t="str">
            <v>　</v>
          </cell>
          <cell r="W1493" t="str">
            <v>　</v>
          </cell>
          <cell r="Y1493" t="str">
            <v/>
          </cell>
          <cell r="BA1493" t="str">
            <v/>
          </cell>
          <cell r="BB1493" t="str">
            <v/>
          </cell>
          <cell r="BC1493" t="str">
            <v/>
          </cell>
          <cell r="BD1493" t="str">
            <v/>
          </cell>
          <cell r="BE1493" t="str">
            <v/>
          </cell>
          <cell r="BF1493" t="str">
            <v/>
          </cell>
          <cell r="BG1493" t="str">
            <v/>
          </cell>
          <cell r="BH1493" t="str">
            <v/>
          </cell>
          <cell r="BI1493" t="str">
            <v/>
          </cell>
          <cell r="BJ1493" t="str">
            <v/>
          </cell>
          <cell r="BK1493" t="str">
            <v/>
          </cell>
          <cell r="BL1493" t="str">
            <v/>
          </cell>
        </row>
        <row r="1494">
          <cell r="A1494" t="str">
            <v/>
          </cell>
          <cell r="F1494" t="str">
            <v/>
          </cell>
          <cell r="I1494" t="str">
            <v/>
          </cell>
          <cell r="J1494" t="str">
            <v/>
          </cell>
          <cell r="K1494" t="str">
            <v/>
          </cell>
          <cell r="T1494" t="str">
            <v>　</v>
          </cell>
          <cell r="W1494" t="str">
            <v>　</v>
          </cell>
          <cell r="Y1494" t="str">
            <v/>
          </cell>
          <cell r="BA1494" t="str">
            <v/>
          </cell>
          <cell r="BB1494" t="str">
            <v/>
          </cell>
          <cell r="BC1494" t="str">
            <v/>
          </cell>
          <cell r="BD1494" t="str">
            <v/>
          </cell>
          <cell r="BE1494" t="str">
            <v/>
          </cell>
          <cell r="BF1494" t="str">
            <v/>
          </cell>
          <cell r="BG1494" t="str">
            <v/>
          </cell>
          <cell r="BH1494" t="str">
            <v/>
          </cell>
          <cell r="BI1494" t="str">
            <v/>
          </cell>
          <cell r="BJ1494" t="str">
            <v/>
          </cell>
          <cell r="BK1494" t="str">
            <v/>
          </cell>
          <cell r="BL1494" t="str">
            <v/>
          </cell>
        </row>
        <row r="1495">
          <cell r="A1495" t="str">
            <v/>
          </cell>
          <cell r="F1495" t="str">
            <v/>
          </cell>
          <cell r="I1495" t="str">
            <v/>
          </cell>
          <cell r="J1495" t="str">
            <v/>
          </cell>
          <cell r="K1495" t="str">
            <v/>
          </cell>
          <cell r="T1495" t="str">
            <v>　</v>
          </cell>
          <cell r="W1495" t="str">
            <v>　</v>
          </cell>
          <cell r="Y1495" t="str">
            <v/>
          </cell>
          <cell r="BA1495" t="str">
            <v/>
          </cell>
          <cell r="BB1495" t="str">
            <v/>
          </cell>
          <cell r="BC1495" t="str">
            <v/>
          </cell>
          <cell r="BD1495" t="str">
            <v/>
          </cell>
          <cell r="BE1495" t="str">
            <v/>
          </cell>
          <cell r="BF1495" t="str">
            <v/>
          </cell>
          <cell r="BG1495" t="str">
            <v/>
          </cell>
          <cell r="BH1495" t="str">
            <v/>
          </cell>
          <cell r="BI1495" t="str">
            <v/>
          </cell>
          <cell r="BJ1495" t="str">
            <v/>
          </cell>
          <cell r="BK1495" t="str">
            <v/>
          </cell>
          <cell r="BL1495" t="str">
            <v/>
          </cell>
        </row>
        <row r="1496">
          <cell r="A1496" t="str">
            <v/>
          </cell>
          <cell r="F1496" t="str">
            <v/>
          </cell>
          <cell r="I1496" t="str">
            <v/>
          </cell>
          <cell r="J1496" t="str">
            <v/>
          </cell>
          <cell r="K1496" t="str">
            <v/>
          </cell>
          <cell r="T1496" t="str">
            <v>　</v>
          </cell>
          <cell r="W1496" t="str">
            <v>　</v>
          </cell>
          <cell r="Y1496" t="str">
            <v/>
          </cell>
          <cell r="BA1496" t="str">
            <v/>
          </cell>
          <cell r="BB1496" t="str">
            <v/>
          </cell>
          <cell r="BC1496" t="str">
            <v/>
          </cell>
          <cell r="BD1496" t="str">
            <v/>
          </cell>
          <cell r="BE1496" t="str">
            <v/>
          </cell>
          <cell r="BF1496" t="str">
            <v/>
          </cell>
          <cell r="BG1496" t="str">
            <v/>
          </cell>
          <cell r="BH1496" t="str">
            <v/>
          </cell>
          <cell r="BI1496" t="str">
            <v/>
          </cell>
          <cell r="BJ1496" t="str">
            <v/>
          </cell>
          <cell r="BK1496" t="str">
            <v/>
          </cell>
          <cell r="BL1496" t="str">
            <v/>
          </cell>
        </row>
        <row r="1497">
          <cell r="A1497" t="str">
            <v/>
          </cell>
          <cell r="F1497" t="str">
            <v/>
          </cell>
          <cell r="I1497" t="str">
            <v/>
          </cell>
          <cell r="J1497" t="str">
            <v/>
          </cell>
          <cell r="K1497" t="str">
            <v/>
          </cell>
          <cell r="T1497" t="str">
            <v>　</v>
          </cell>
          <cell r="W1497" t="str">
            <v>　</v>
          </cell>
          <cell r="Y1497" t="str">
            <v/>
          </cell>
          <cell r="BA1497" t="str">
            <v/>
          </cell>
          <cell r="BB1497" t="str">
            <v/>
          </cell>
          <cell r="BC1497" t="str">
            <v/>
          </cell>
          <cell r="BD1497" t="str">
            <v/>
          </cell>
          <cell r="BE1497" t="str">
            <v/>
          </cell>
          <cell r="BF1497" t="str">
            <v/>
          </cell>
          <cell r="BG1497" t="str">
            <v/>
          </cell>
          <cell r="BH1497" t="str">
            <v/>
          </cell>
          <cell r="BI1497" t="str">
            <v/>
          </cell>
          <cell r="BJ1497" t="str">
            <v/>
          </cell>
          <cell r="BK1497" t="str">
            <v/>
          </cell>
          <cell r="BL1497" t="str">
            <v/>
          </cell>
        </row>
        <row r="1498">
          <cell r="A1498" t="str">
            <v/>
          </cell>
          <cell r="F1498" t="str">
            <v/>
          </cell>
          <cell r="I1498" t="str">
            <v/>
          </cell>
          <cell r="J1498" t="str">
            <v/>
          </cell>
          <cell r="K1498" t="str">
            <v/>
          </cell>
          <cell r="T1498" t="str">
            <v>　</v>
          </cell>
          <cell r="W1498" t="str">
            <v>　</v>
          </cell>
          <cell r="Y1498" t="str">
            <v/>
          </cell>
          <cell r="BA1498" t="str">
            <v/>
          </cell>
          <cell r="BB1498" t="str">
            <v/>
          </cell>
          <cell r="BC1498" t="str">
            <v/>
          </cell>
          <cell r="BD1498" t="str">
            <v/>
          </cell>
          <cell r="BE1498" t="str">
            <v/>
          </cell>
          <cell r="BF1498" t="str">
            <v/>
          </cell>
          <cell r="BG1498" t="str">
            <v/>
          </cell>
          <cell r="BH1498" t="str">
            <v/>
          </cell>
          <cell r="BI1498" t="str">
            <v/>
          </cell>
          <cell r="BJ1498" t="str">
            <v/>
          </cell>
          <cell r="BK1498" t="str">
            <v/>
          </cell>
          <cell r="BL1498" t="str">
            <v/>
          </cell>
        </row>
        <row r="1499">
          <cell r="A1499" t="str">
            <v/>
          </cell>
          <cell r="F1499" t="str">
            <v/>
          </cell>
          <cell r="I1499" t="str">
            <v/>
          </cell>
          <cell r="J1499" t="str">
            <v/>
          </cell>
          <cell r="K1499" t="str">
            <v/>
          </cell>
          <cell r="T1499" t="str">
            <v>　</v>
          </cell>
          <cell r="W1499" t="str">
            <v>　</v>
          </cell>
          <cell r="Y1499" t="str">
            <v/>
          </cell>
          <cell r="BA1499" t="str">
            <v/>
          </cell>
          <cell r="BB1499" t="str">
            <v/>
          </cell>
          <cell r="BC1499" t="str">
            <v/>
          </cell>
          <cell r="BD1499" t="str">
            <v/>
          </cell>
          <cell r="BE1499" t="str">
            <v/>
          </cell>
          <cell r="BF1499" t="str">
            <v/>
          </cell>
          <cell r="BG1499" t="str">
            <v/>
          </cell>
          <cell r="BH1499" t="str">
            <v/>
          </cell>
          <cell r="BI1499" t="str">
            <v/>
          </cell>
          <cell r="BJ1499" t="str">
            <v/>
          </cell>
          <cell r="BK1499" t="str">
            <v/>
          </cell>
          <cell r="BL1499" t="str">
            <v/>
          </cell>
        </row>
        <row r="1500">
          <cell r="T1500" t="str">
            <v>　</v>
          </cell>
          <cell r="W1500" t="str">
            <v>　</v>
          </cell>
          <cell r="Y1500" t="str">
            <v/>
          </cell>
          <cell r="BG1500" t="e">
            <v>#N/A</v>
          </cell>
          <cell r="BH1500" t="e">
            <v>#N/A</v>
          </cell>
          <cell r="BI1500" t="e">
            <v>#N/A</v>
          </cell>
          <cell r="BJ1500" t="e">
            <v>#N/A</v>
          </cell>
          <cell r="BK1500" t="e">
            <v>#N/A</v>
          </cell>
          <cell r="BL1500" t="e">
            <v>#N/A</v>
          </cell>
        </row>
        <row r="1501">
          <cell r="T1501" t="str">
            <v>　</v>
          </cell>
          <cell r="W1501" t="str">
            <v>　</v>
          </cell>
          <cell r="Y1501" t="str">
            <v/>
          </cell>
          <cell r="BG1501" t="e">
            <v>#N/A</v>
          </cell>
          <cell r="BH1501" t="e">
            <v>#N/A</v>
          </cell>
          <cell r="BI1501" t="e">
            <v>#N/A</v>
          </cell>
          <cell r="BJ1501" t="e">
            <v>#N/A</v>
          </cell>
          <cell r="BK1501" t="e">
            <v>#N/A</v>
          </cell>
          <cell r="BL1501" t="e">
            <v>#N/A</v>
          </cell>
        </row>
        <row r="1502">
          <cell r="T1502" t="str">
            <v>　</v>
          </cell>
          <cell r="W1502" t="str">
            <v>　</v>
          </cell>
          <cell r="Y1502" t="str">
            <v/>
          </cell>
          <cell r="BG1502" t="e">
            <v>#N/A</v>
          </cell>
          <cell r="BH1502" t="e">
            <v>#N/A</v>
          </cell>
          <cell r="BI1502" t="e">
            <v>#N/A</v>
          </cell>
          <cell r="BJ1502" t="e">
            <v>#N/A</v>
          </cell>
          <cell r="BK1502" t="e">
            <v>#N/A</v>
          </cell>
          <cell r="BL1502" t="e">
            <v>#N/A</v>
          </cell>
        </row>
        <row r="1503">
          <cell r="T1503" t="str">
            <v>　</v>
          </cell>
          <cell r="W1503" t="str">
            <v>　</v>
          </cell>
          <cell r="Y1503" t="str">
            <v/>
          </cell>
          <cell r="BG1503" t="e">
            <v>#N/A</v>
          </cell>
          <cell r="BH1503" t="e">
            <v>#N/A</v>
          </cell>
          <cell r="BI1503" t="e">
            <v>#N/A</v>
          </cell>
          <cell r="BJ1503" t="e">
            <v>#N/A</v>
          </cell>
          <cell r="BK1503" t="e">
            <v>#N/A</v>
          </cell>
          <cell r="BL1503" t="e">
            <v>#N/A</v>
          </cell>
        </row>
        <row r="1504">
          <cell r="T1504" t="str">
            <v>　</v>
          </cell>
          <cell r="W1504" t="str">
            <v>　</v>
          </cell>
          <cell r="Y1504" t="str">
            <v/>
          </cell>
          <cell r="BG1504" t="e">
            <v>#N/A</v>
          </cell>
          <cell r="BH1504" t="e">
            <v>#N/A</v>
          </cell>
          <cell r="BI1504" t="e">
            <v>#N/A</v>
          </cell>
          <cell r="BJ1504" t="e">
            <v>#N/A</v>
          </cell>
          <cell r="BK1504" t="e">
            <v>#N/A</v>
          </cell>
          <cell r="BL1504" t="e">
            <v>#N/A</v>
          </cell>
        </row>
        <row r="1505">
          <cell r="T1505" t="str">
            <v>　</v>
          </cell>
          <cell r="W1505" t="str">
            <v>　</v>
          </cell>
          <cell r="Y1505" t="str">
            <v/>
          </cell>
          <cell r="BG1505" t="e">
            <v>#N/A</v>
          </cell>
          <cell r="BH1505" t="e">
            <v>#N/A</v>
          </cell>
          <cell r="BI1505" t="e">
            <v>#N/A</v>
          </cell>
          <cell r="BJ1505" t="e">
            <v>#N/A</v>
          </cell>
          <cell r="BK1505" t="e">
            <v>#N/A</v>
          </cell>
          <cell r="BL1505" t="e">
            <v>#N/A</v>
          </cell>
        </row>
        <row r="1506">
          <cell r="T1506" t="str">
            <v>　</v>
          </cell>
          <cell r="W1506" t="str">
            <v>　</v>
          </cell>
          <cell r="Y1506" t="str">
            <v/>
          </cell>
          <cell r="BG1506" t="e">
            <v>#N/A</v>
          </cell>
          <cell r="BH1506" t="e">
            <v>#N/A</v>
          </cell>
          <cell r="BI1506" t="e">
            <v>#N/A</v>
          </cell>
          <cell r="BJ1506" t="e">
            <v>#N/A</v>
          </cell>
          <cell r="BK1506" t="e">
            <v>#N/A</v>
          </cell>
          <cell r="BL1506" t="e">
            <v>#N/A</v>
          </cell>
        </row>
        <row r="1507">
          <cell r="T1507" t="str">
            <v>　</v>
          </cell>
          <cell r="W1507" t="str">
            <v>　</v>
          </cell>
          <cell r="Y1507" t="str">
            <v/>
          </cell>
          <cell r="BG1507" t="e">
            <v>#N/A</v>
          </cell>
          <cell r="BH1507" t="e">
            <v>#N/A</v>
          </cell>
          <cell r="BI1507" t="e">
            <v>#N/A</v>
          </cell>
          <cell r="BJ1507" t="e">
            <v>#N/A</v>
          </cell>
          <cell r="BK1507" t="e">
            <v>#N/A</v>
          </cell>
          <cell r="BL1507" t="e">
            <v>#N/A</v>
          </cell>
        </row>
        <row r="1508">
          <cell r="T1508" t="str">
            <v>　</v>
          </cell>
          <cell r="W1508" t="str">
            <v>　</v>
          </cell>
          <cell r="Y1508" t="str">
            <v/>
          </cell>
          <cell r="BG1508" t="e">
            <v>#N/A</v>
          </cell>
          <cell r="BH1508" t="e">
            <v>#N/A</v>
          </cell>
          <cell r="BI1508" t="e">
            <v>#N/A</v>
          </cell>
          <cell r="BJ1508" t="e">
            <v>#N/A</v>
          </cell>
          <cell r="BK1508" t="e">
            <v>#N/A</v>
          </cell>
          <cell r="BL1508" t="e">
            <v>#N/A</v>
          </cell>
        </row>
        <row r="1509">
          <cell r="T1509" t="str">
            <v>　</v>
          </cell>
          <cell r="W1509" t="str">
            <v>　</v>
          </cell>
          <cell r="Y1509" t="str">
            <v/>
          </cell>
          <cell r="BG1509" t="e">
            <v>#N/A</v>
          </cell>
          <cell r="BH1509" t="e">
            <v>#N/A</v>
          </cell>
          <cell r="BI1509" t="e">
            <v>#N/A</v>
          </cell>
          <cell r="BJ1509" t="e">
            <v>#N/A</v>
          </cell>
          <cell r="BK1509" t="e">
            <v>#N/A</v>
          </cell>
          <cell r="BL1509" t="e">
            <v>#N/A</v>
          </cell>
        </row>
        <row r="1510">
          <cell r="T1510" t="str">
            <v>　</v>
          </cell>
          <cell r="W1510" t="str">
            <v>　</v>
          </cell>
          <cell r="Y1510" t="str">
            <v/>
          </cell>
          <cell r="BG1510" t="e">
            <v>#N/A</v>
          </cell>
          <cell r="BH1510" t="e">
            <v>#N/A</v>
          </cell>
          <cell r="BI1510" t="e">
            <v>#N/A</v>
          </cell>
          <cell r="BJ1510" t="e">
            <v>#N/A</v>
          </cell>
          <cell r="BK1510" t="e">
            <v>#N/A</v>
          </cell>
          <cell r="BL1510" t="e">
            <v>#N/A</v>
          </cell>
        </row>
        <row r="1511">
          <cell r="T1511" t="str">
            <v>　</v>
          </cell>
          <cell r="W1511" t="str">
            <v>　</v>
          </cell>
          <cell r="Y1511" t="str">
            <v/>
          </cell>
          <cell r="BG1511" t="e">
            <v>#N/A</v>
          </cell>
          <cell r="BH1511" t="e">
            <v>#N/A</v>
          </cell>
          <cell r="BI1511" t="e">
            <v>#N/A</v>
          </cell>
          <cell r="BJ1511" t="e">
            <v>#N/A</v>
          </cell>
          <cell r="BK1511" t="e">
            <v>#N/A</v>
          </cell>
          <cell r="BL1511" t="e">
            <v>#N/A</v>
          </cell>
        </row>
        <row r="1512">
          <cell r="T1512" t="str">
            <v>　</v>
          </cell>
          <cell r="W1512" t="str">
            <v>　</v>
          </cell>
          <cell r="Y1512" t="str">
            <v/>
          </cell>
          <cell r="BG1512" t="e">
            <v>#N/A</v>
          </cell>
          <cell r="BH1512" t="e">
            <v>#N/A</v>
          </cell>
          <cell r="BI1512" t="e">
            <v>#N/A</v>
          </cell>
          <cell r="BJ1512" t="e">
            <v>#N/A</v>
          </cell>
          <cell r="BK1512" t="e">
            <v>#N/A</v>
          </cell>
          <cell r="BL1512" t="e">
            <v>#N/A</v>
          </cell>
        </row>
        <row r="1513">
          <cell r="T1513" t="str">
            <v>　</v>
          </cell>
          <cell r="W1513" t="str">
            <v>　</v>
          </cell>
          <cell r="Y1513" t="str">
            <v/>
          </cell>
          <cell r="BG1513" t="e">
            <v>#N/A</v>
          </cell>
          <cell r="BH1513" t="e">
            <v>#N/A</v>
          </cell>
          <cell r="BI1513" t="e">
            <v>#N/A</v>
          </cell>
          <cell r="BJ1513" t="e">
            <v>#N/A</v>
          </cell>
          <cell r="BK1513" t="e">
            <v>#N/A</v>
          </cell>
          <cell r="BL1513" t="e">
            <v>#N/A</v>
          </cell>
        </row>
        <row r="1514">
          <cell r="T1514" t="str">
            <v>　</v>
          </cell>
          <cell r="W1514" t="str">
            <v>　</v>
          </cell>
          <cell r="Y1514" t="str">
            <v/>
          </cell>
          <cell r="BG1514" t="e">
            <v>#N/A</v>
          </cell>
          <cell r="BH1514" t="e">
            <v>#N/A</v>
          </cell>
          <cell r="BI1514" t="e">
            <v>#N/A</v>
          </cell>
          <cell r="BJ1514" t="e">
            <v>#N/A</v>
          </cell>
          <cell r="BK1514" t="e">
            <v>#N/A</v>
          </cell>
          <cell r="BL1514" t="e">
            <v>#N/A</v>
          </cell>
        </row>
        <row r="1515">
          <cell r="T1515" t="str">
            <v>　</v>
          </cell>
          <cell r="W1515" t="str">
            <v>　</v>
          </cell>
          <cell r="Y1515" t="str">
            <v/>
          </cell>
          <cell r="BG1515" t="e">
            <v>#N/A</v>
          </cell>
          <cell r="BH1515" t="e">
            <v>#N/A</v>
          </cell>
          <cell r="BI1515" t="e">
            <v>#N/A</v>
          </cell>
          <cell r="BJ1515" t="e">
            <v>#N/A</v>
          </cell>
          <cell r="BK1515" t="e">
            <v>#N/A</v>
          </cell>
          <cell r="BL1515" t="e">
            <v>#N/A</v>
          </cell>
        </row>
        <row r="1516">
          <cell r="T1516" t="str">
            <v>　</v>
          </cell>
          <cell r="W1516" t="str">
            <v>　</v>
          </cell>
          <cell r="Y1516" t="str">
            <v/>
          </cell>
          <cell r="BG1516" t="e">
            <v>#N/A</v>
          </cell>
          <cell r="BH1516" t="e">
            <v>#N/A</v>
          </cell>
          <cell r="BI1516" t="e">
            <v>#N/A</v>
          </cell>
          <cell r="BJ1516" t="e">
            <v>#N/A</v>
          </cell>
          <cell r="BK1516" t="e">
            <v>#N/A</v>
          </cell>
          <cell r="BL1516" t="e">
            <v>#N/A</v>
          </cell>
        </row>
        <row r="1517">
          <cell r="T1517" t="str">
            <v>　</v>
          </cell>
          <cell r="W1517" t="str">
            <v>　</v>
          </cell>
          <cell r="Y1517" t="str">
            <v/>
          </cell>
          <cell r="BG1517" t="e">
            <v>#N/A</v>
          </cell>
          <cell r="BH1517" t="e">
            <v>#N/A</v>
          </cell>
          <cell r="BI1517" t="e">
            <v>#N/A</v>
          </cell>
          <cell r="BJ1517" t="e">
            <v>#N/A</v>
          </cell>
          <cell r="BK1517" t="e">
            <v>#N/A</v>
          </cell>
          <cell r="BL1517" t="e">
            <v>#N/A</v>
          </cell>
        </row>
        <row r="1518">
          <cell r="T1518" t="str">
            <v>　</v>
          </cell>
          <cell r="W1518" t="str">
            <v>　</v>
          </cell>
          <cell r="Y1518" t="str">
            <v/>
          </cell>
          <cell r="BG1518" t="e">
            <v>#N/A</v>
          </cell>
          <cell r="BH1518" t="e">
            <v>#N/A</v>
          </cell>
          <cell r="BI1518" t="e">
            <v>#N/A</v>
          </cell>
          <cell r="BJ1518" t="e">
            <v>#N/A</v>
          </cell>
          <cell r="BK1518" t="e">
            <v>#N/A</v>
          </cell>
          <cell r="BL1518" t="e">
            <v>#N/A</v>
          </cell>
        </row>
        <row r="1519">
          <cell r="T1519" t="str">
            <v>　</v>
          </cell>
          <cell r="W1519" t="str">
            <v>　</v>
          </cell>
          <cell r="Y1519" t="str">
            <v/>
          </cell>
          <cell r="BG1519" t="e">
            <v>#N/A</v>
          </cell>
          <cell r="BH1519" t="e">
            <v>#N/A</v>
          </cell>
          <cell r="BI1519" t="e">
            <v>#N/A</v>
          </cell>
          <cell r="BJ1519" t="e">
            <v>#N/A</v>
          </cell>
          <cell r="BK1519" t="e">
            <v>#N/A</v>
          </cell>
          <cell r="BL1519" t="e">
            <v>#N/A</v>
          </cell>
        </row>
        <row r="1520">
          <cell r="T1520" t="str">
            <v>　</v>
          </cell>
          <cell r="W1520" t="str">
            <v>　</v>
          </cell>
          <cell r="Y1520" t="str">
            <v/>
          </cell>
          <cell r="BG1520" t="e">
            <v>#N/A</v>
          </cell>
          <cell r="BH1520" t="e">
            <v>#N/A</v>
          </cell>
          <cell r="BI1520" t="e">
            <v>#N/A</v>
          </cell>
          <cell r="BJ1520" t="e">
            <v>#N/A</v>
          </cell>
          <cell r="BK1520" t="e">
            <v>#N/A</v>
          </cell>
          <cell r="BL1520" t="e">
            <v>#N/A</v>
          </cell>
        </row>
        <row r="1521">
          <cell r="T1521" t="str">
            <v>　</v>
          </cell>
          <cell r="W1521" t="str">
            <v>　</v>
          </cell>
          <cell r="Y1521" t="str">
            <v/>
          </cell>
          <cell r="BG1521" t="e">
            <v>#N/A</v>
          </cell>
          <cell r="BH1521" t="e">
            <v>#N/A</v>
          </cell>
          <cell r="BI1521" t="e">
            <v>#N/A</v>
          </cell>
          <cell r="BJ1521" t="e">
            <v>#N/A</v>
          </cell>
          <cell r="BK1521" t="e">
            <v>#N/A</v>
          </cell>
          <cell r="BL1521" t="e">
            <v>#N/A</v>
          </cell>
        </row>
        <row r="1522">
          <cell r="T1522" t="str">
            <v>　</v>
          </cell>
          <cell r="W1522" t="str">
            <v>　</v>
          </cell>
          <cell r="Y1522" t="str">
            <v/>
          </cell>
          <cell r="BG1522" t="e">
            <v>#N/A</v>
          </cell>
          <cell r="BH1522" t="e">
            <v>#N/A</v>
          </cell>
          <cell r="BI1522" t="e">
            <v>#N/A</v>
          </cell>
          <cell r="BJ1522" t="e">
            <v>#N/A</v>
          </cell>
          <cell r="BK1522" t="e">
            <v>#N/A</v>
          </cell>
          <cell r="BL1522" t="e">
            <v>#N/A</v>
          </cell>
        </row>
        <row r="1523">
          <cell r="T1523" t="str">
            <v>　</v>
          </cell>
          <cell r="W1523" t="str">
            <v>　</v>
          </cell>
          <cell r="Y1523" t="str">
            <v/>
          </cell>
          <cell r="BG1523" t="e">
            <v>#N/A</v>
          </cell>
          <cell r="BH1523" t="e">
            <v>#N/A</v>
          </cell>
          <cell r="BI1523" t="e">
            <v>#N/A</v>
          </cell>
          <cell r="BJ1523" t="e">
            <v>#N/A</v>
          </cell>
          <cell r="BK1523" t="e">
            <v>#N/A</v>
          </cell>
          <cell r="BL1523" t="e">
            <v>#N/A</v>
          </cell>
        </row>
        <row r="1524">
          <cell r="T1524" t="str">
            <v>　</v>
          </cell>
          <cell r="W1524" t="str">
            <v>　</v>
          </cell>
          <cell r="Y1524" t="str">
            <v/>
          </cell>
          <cell r="BG1524" t="e">
            <v>#N/A</v>
          </cell>
          <cell r="BH1524" t="e">
            <v>#N/A</v>
          </cell>
          <cell r="BI1524" t="e">
            <v>#N/A</v>
          </cell>
          <cell r="BJ1524" t="e">
            <v>#N/A</v>
          </cell>
          <cell r="BK1524" t="e">
            <v>#N/A</v>
          </cell>
          <cell r="BL1524" t="e">
            <v>#N/A</v>
          </cell>
        </row>
        <row r="1525">
          <cell r="T1525" t="str">
            <v>　</v>
          </cell>
          <cell r="W1525" t="str">
            <v>　</v>
          </cell>
          <cell r="Y1525" t="str">
            <v/>
          </cell>
          <cell r="BG1525" t="e">
            <v>#N/A</v>
          </cell>
          <cell r="BH1525" t="e">
            <v>#N/A</v>
          </cell>
          <cell r="BI1525" t="e">
            <v>#N/A</v>
          </cell>
          <cell r="BJ1525" t="e">
            <v>#N/A</v>
          </cell>
          <cell r="BK1525" t="e">
            <v>#N/A</v>
          </cell>
          <cell r="BL1525" t="e">
            <v>#N/A</v>
          </cell>
        </row>
        <row r="1526">
          <cell r="T1526" t="str">
            <v>　</v>
          </cell>
          <cell r="W1526" t="str">
            <v>　</v>
          </cell>
          <cell r="Y1526" t="str">
            <v/>
          </cell>
          <cell r="BG1526" t="e">
            <v>#N/A</v>
          </cell>
          <cell r="BH1526" t="e">
            <v>#N/A</v>
          </cell>
          <cell r="BI1526" t="e">
            <v>#N/A</v>
          </cell>
          <cell r="BJ1526" t="e">
            <v>#N/A</v>
          </cell>
          <cell r="BK1526" t="e">
            <v>#N/A</v>
          </cell>
          <cell r="BL1526" t="e">
            <v>#N/A</v>
          </cell>
        </row>
        <row r="1527">
          <cell r="T1527" t="str">
            <v>　</v>
          </cell>
          <cell r="W1527" t="str">
            <v>　</v>
          </cell>
          <cell r="Y1527" t="str">
            <v/>
          </cell>
          <cell r="BG1527" t="e">
            <v>#N/A</v>
          </cell>
          <cell r="BH1527" t="e">
            <v>#N/A</v>
          </cell>
          <cell r="BI1527" t="e">
            <v>#N/A</v>
          </cell>
          <cell r="BJ1527" t="e">
            <v>#N/A</v>
          </cell>
          <cell r="BK1527" t="e">
            <v>#N/A</v>
          </cell>
          <cell r="BL1527" t="e">
            <v>#N/A</v>
          </cell>
        </row>
        <row r="1528">
          <cell r="T1528" t="str">
            <v>　</v>
          </cell>
          <cell r="W1528" t="str">
            <v>　</v>
          </cell>
          <cell r="Y1528" t="str">
            <v/>
          </cell>
          <cell r="BG1528" t="e">
            <v>#N/A</v>
          </cell>
          <cell r="BH1528" t="e">
            <v>#N/A</v>
          </cell>
          <cell r="BI1528" t="e">
            <v>#N/A</v>
          </cell>
          <cell r="BJ1528" t="e">
            <v>#N/A</v>
          </cell>
          <cell r="BK1528" t="e">
            <v>#N/A</v>
          </cell>
          <cell r="BL1528" t="e">
            <v>#N/A</v>
          </cell>
        </row>
        <row r="1529">
          <cell r="T1529" t="str">
            <v>　</v>
          </cell>
          <cell r="W1529" t="str">
            <v>　</v>
          </cell>
          <cell r="Y1529" t="str">
            <v/>
          </cell>
          <cell r="BG1529" t="e">
            <v>#N/A</v>
          </cell>
          <cell r="BH1529" t="e">
            <v>#N/A</v>
          </cell>
          <cell r="BI1529" t="e">
            <v>#N/A</v>
          </cell>
          <cell r="BJ1529" t="e">
            <v>#N/A</v>
          </cell>
          <cell r="BK1529" t="e">
            <v>#N/A</v>
          </cell>
          <cell r="BL1529" t="e">
            <v>#N/A</v>
          </cell>
        </row>
        <row r="1530">
          <cell r="T1530" t="str">
            <v>　</v>
          </cell>
          <cell r="W1530" t="str">
            <v>　</v>
          </cell>
          <cell r="Y1530" t="str">
            <v/>
          </cell>
          <cell r="BG1530" t="e">
            <v>#N/A</v>
          </cell>
          <cell r="BH1530" t="e">
            <v>#N/A</v>
          </cell>
          <cell r="BI1530" t="e">
            <v>#N/A</v>
          </cell>
          <cell r="BJ1530" t="e">
            <v>#N/A</v>
          </cell>
          <cell r="BK1530" t="e">
            <v>#N/A</v>
          </cell>
          <cell r="BL1530" t="e">
            <v>#N/A</v>
          </cell>
        </row>
        <row r="1531">
          <cell r="T1531" t="str">
            <v>　</v>
          </cell>
          <cell r="W1531" t="str">
            <v>　</v>
          </cell>
          <cell r="Y1531" t="str">
            <v/>
          </cell>
          <cell r="BG1531" t="e">
            <v>#N/A</v>
          </cell>
          <cell r="BH1531" t="e">
            <v>#N/A</v>
          </cell>
          <cell r="BI1531" t="e">
            <v>#N/A</v>
          </cell>
          <cell r="BJ1531" t="e">
            <v>#N/A</v>
          </cell>
          <cell r="BK1531" t="e">
            <v>#N/A</v>
          </cell>
          <cell r="BL1531" t="e">
            <v>#N/A</v>
          </cell>
        </row>
        <row r="1532">
          <cell r="T1532" t="str">
            <v>　</v>
          </cell>
          <cell r="W1532" t="str">
            <v>　</v>
          </cell>
          <cell r="Y1532" t="str">
            <v/>
          </cell>
          <cell r="BG1532" t="e">
            <v>#N/A</v>
          </cell>
          <cell r="BH1532" t="e">
            <v>#N/A</v>
          </cell>
          <cell r="BI1532" t="e">
            <v>#N/A</v>
          </cell>
          <cell r="BJ1532" t="e">
            <v>#N/A</v>
          </cell>
          <cell r="BK1532" t="e">
            <v>#N/A</v>
          </cell>
          <cell r="BL1532" t="e">
            <v>#N/A</v>
          </cell>
        </row>
        <row r="1533">
          <cell r="T1533" t="str">
            <v>　</v>
          </cell>
          <cell r="W1533" t="str">
            <v>　</v>
          </cell>
          <cell r="Y1533" t="str">
            <v/>
          </cell>
          <cell r="BG1533" t="e">
            <v>#N/A</v>
          </cell>
          <cell r="BH1533" t="e">
            <v>#N/A</v>
          </cell>
          <cell r="BI1533" t="e">
            <v>#N/A</v>
          </cell>
          <cell r="BJ1533" t="e">
            <v>#N/A</v>
          </cell>
          <cell r="BK1533" t="e">
            <v>#N/A</v>
          </cell>
          <cell r="BL1533" t="e">
            <v>#N/A</v>
          </cell>
        </row>
        <row r="1534">
          <cell r="T1534" t="str">
            <v>　</v>
          </cell>
          <cell r="W1534" t="str">
            <v>　</v>
          </cell>
          <cell r="Y1534" t="str">
            <v/>
          </cell>
          <cell r="BG1534" t="e">
            <v>#N/A</v>
          </cell>
          <cell r="BH1534" t="e">
            <v>#N/A</v>
          </cell>
          <cell r="BI1534" t="e">
            <v>#N/A</v>
          </cell>
          <cell r="BJ1534" t="e">
            <v>#N/A</v>
          </cell>
          <cell r="BK1534" t="e">
            <v>#N/A</v>
          </cell>
          <cell r="BL1534" t="e">
            <v>#N/A</v>
          </cell>
        </row>
        <row r="1535">
          <cell r="T1535" t="str">
            <v>　</v>
          </cell>
          <cell r="W1535" t="str">
            <v>　</v>
          </cell>
          <cell r="Y1535" t="str">
            <v/>
          </cell>
          <cell r="BG1535" t="e">
            <v>#N/A</v>
          </cell>
          <cell r="BH1535" t="e">
            <v>#N/A</v>
          </cell>
          <cell r="BI1535" t="e">
            <v>#N/A</v>
          </cell>
          <cell r="BJ1535" t="e">
            <v>#N/A</v>
          </cell>
          <cell r="BK1535" t="e">
            <v>#N/A</v>
          </cell>
          <cell r="BL1535" t="e">
            <v>#N/A</v>
          </cell>
        </row>
        <row r="1536">
          <cell r="T1536" t="str">
            <v>　</v>
          </cell>
          <cell r="W1536" t="str">
            <v>　</v>
          </cell>
          <cell r="Y1536" t="str">
            <v/>
          </cell>
          <cell r="BG1536" t="e">
            <v>#N/A</v>
          </cell>
          <cell r="BH1536" t="e">
            <v>#N/A</v>
          </cell>
          <cell r="BI1536" t="e">
            <v>#N/A</v>
          </cell>
          <cell r="BJ1536" t="e">
            <v>#N/A</v>
          </cell>
          <cell r="BK1536" t="e">
            <v>#N/A</v>
          </cell>
          <cell r="BL1536" t="e">
            <v>#N/A</v>
          </cell>
        </row>
        <row r="1537">
          <cell r="T1537" t="str">
            <v>　</v>
          </cell>
          <cell r="W1537" t="str">
            <v>　</v>
          </cell>
          <cell r="Y1537" t="str">
            <v/>
          </cell>
          <cell r="BG1537" t="e">
            <v>#N/A</v>
          </cell>
          <cell r="BH1537" t="e">
            <v>#N/A</v>
          </cell>
          <cell r="BI1537" t="e">
            <v>#N/A</v>
          </cell>
          <cell r="BJ1537" t="e">
            <v>#N/A</v>
          </cell>
          <cell r="BK1537" t="e">
            <v>#N/A</v>
          </cell>
          <cell r="BL1537" t="e">
            <v>#N/A</v>
          </cell>
        </row>
        <row r="1538">
          <cell r="T1538" t="str">
            <v>　</v>
          </cell>
          <cell r="W1538" t="str">
            <v>　</v>
          </cell>
          <cell r="Y1538" t="str">
            <v/>
          </cell>
          <cell r="BG1538" t="e">
            <v>#N/A</v>
          </cell>
          <cell r="BH1538" t="e">
            <v>#N/A</v>
          </cell>
          <cell r="BI1538" t="e">
            <v>#N/A</v>
          </cell>
          <cell r="BJ1538" t="e">
            <v>#N/A</v>
          </cell>
          <cell r="BK1538" t="e">
            <v>#N/A</v>
          </cell>
          <cell r="BL1538" t="e">
            <v>#N/A</v>
          </cell>
        </row>
        <row r="1539">
          <cell r="T1539" t="str">
            <v>　</v>
          </cell>
          <cell r="W1539" t="str">
            <v>　</v>
          </cell>
          <cell r="Y1539" t="str">
            <v/>
          </cell>
          <cell r="BG1539" t="e">
            <v>#N/A</v>
          </cell>
          <cell r="BH1539" t="e">
            <v>#N/A</v>
          </cell>
          <cell r="BI1539" t="e">
            <v>#N/A</v>
          </cell>
          <cell r="BJ1539" t="e">
            <v>#N/A</v>
          </cell>
          <cell r="BK1539" t="e">
            <v>#N/A</v>
          </cell>
          <cell r="BL1539" t="e">
            <v>#N/A</v>
          </cell>
        </row>
        <row r="1540">
          <cell r="T1540" t="str">
            <v>　</v>
          </cell>
          <cell r="W1540" t="str">
            <v>　</v>
          </cell>
          <cell r="Y1540" t="str">
            <v/>
          </cell>
          <cell r="BG1540" t="e">
            <v>#N/A</v>
          </cell>
          <cell r="BH1540" t="e">
            <v>#N/A</v>
          </cell>
          <cell r="BI1540" t="e">
            <v>#N/A</v>
          </cell>
          <cell r="BJ1540" t="e">
            <v>#N/A</v>
          </cell>
          <cell r="BK1540" t="e">
            <v>#N/A</v>
          </cell>
          <cell r="BL1540" t="e">
            <v>#N/A</v>
          </cell>
        </row>
        <row r="1541">
          <cell r="T1541" t="str">
            <v>　</v>
          </cell>
          <cell r="W1541" t="str">
            <v>　</v>
          </cell>
          <cell r="Y1541" t="str">
            <v/>
          </cell>
          <cell r="BG1541" t="e">
            <v>#N/A</v>
          </cell>
          <cell r="BH1541" t="e">
            <v>#N/A</v>
          </cell>
          <cell r="BI1541" t="e">
            <v>#N/A</v>
          </cell>
          <cell r="BJ1541" t="e">
            <v>#N/A</v>
          </cell>
          <cell r="BK1541" t="e">
            <v>#N/A</v>
          </cell>
          <cell r="BL1541" t="e">
            <v>#N/A</v>
          </cell>
        </row>
        <row r="1542">
          <cell r="T1542" t="str">
            <v>　</v>
          </cell>
          <cell r="W1542" t="str">
            <v>　</v>
          </cell>
          <cell r="Y1542" t="str">
            <v/>
          </cell>
          <cell r="BG1542" t="e">
            <v>#N/A</v>
          </cell>
          <cell r="BH1542" t="e">
            <v>#N/A</v>
          </cell>
          <cell r="BI1542" t="e">
            <v>#N/A</v>
          </cell>
          <cell r="BJ1542" t="e">
            <v>#N/A</v>
          </cell>
          <cell r="BK1542" t="e">
            <v>#N/A</v>
          </cell>
          <cell r="BL1542" t="e">
            <v>#N/A</v>
          </cell>
        </row>
        <row r="1543">
          <cell r="T1543" t="str">
            <v>　</v>
          </cell>
          <cell r="W1543" t="str">
            <v>　</v>
          </cell>
          <cell r="Y1543" t="str">
            <v/>
          </cell>
          <cell r="BG1543" t="e">
            <v>#N/A</v>
          </cell>
          <cell r="BH1543" t="e">
            <v>#N/A</v>
          </cell>
          <cell r="BI1543" t="e">
            <v>#N/A</v>
          </cell>
          <cell r="BJ1543" t="e">
            <v>#N/A</v>
          </cell>
          <cell r="BK1543" t="e">
            <v>#N/A</v>
          </cell>
          <cell r="BL1543" t="e">
            <v>#N/A</v>
          </cell>
        </row>
        <row r="1544">
          <cell r="T1544" t="str">
            <v>　</v>
          </cell>
          <cell r="W1544" t="str">
            <v>　</v>
          </cell>
          <cell r="Y1544" t="str">
            <v/>
          </cell>
          <cell r="BG1544" t="e">
            <v>#N/A</v>
          </cell>
          <cell r="BH1544" t="e">
            <v>#N/A</v>
          </cell>
          <cell r="BI1544" t="e">
            <v>#N/A</v>
          </cell>
          <cell r="BJ1544" t="e">
            <v>#N/A</v>
          </cell>
          <cell r="BK1544" t="e">
            <v>#N/A</v>
          </cell>
          <cell r="BL1544" t="e">
            <v>#N/A</v>
          </cell>
        </row>
        <row r="1545">
          <cell r="T1545" t="str">
            <v>　</v>
          </cell>
          <cell r="W1545" t="str">
            <v>　</v>
          </cell>
          <cell r="Y1545" t="str">
            <v/>
          </cell>
          <cell r="BG1545" t="e">
            <v>#N/A</v>
          </cell>
          <cell r="BH1545" t="e">
            <v>#N/A</v>
          </cell>
          <cell r="BI1545" t="e">
            <v>#N/A</v>
          </cell>
          <cell r="BJ1545" t="e">
            <v>#N/A</v>
          </cell>
          <cell r="BK1545" t="e">
            <v>#N/A</v>
          </cell>
          <cell r="BL1545" t="e">
            <v>#N/A</v>
          </cell>
        </row>
        <row r="1546">
          <cell r="T1546" t="str">
            <v>　</v>
          </cell>
          <cell r="W1546" t="str">
            <v>　</v>
          </cell>
          <cell r="Y1546" t="str">
            <v/>
          </cell>
          <cell r="BG1546" t="e">
            <v>#N/A</v>
          </cell>
          <cell r="BH1546" t="e">
            <v>#N/A</v>
          </cell>
          <cell r="BI1546" t="e">
            <v>#N/A</v>
          </cell>
          <cell r="BJ1546" t="e">
            <v>#N/A</v>
          </cell>
          <cell r="BK1546" t="e">
            <v>#N/A</v>
          </cell>
          <cell r="BL1546" t="e">
            <v>#N/A</v>
          </cell>
        </row>
        <row r="1547">
          <cell r="T1547" t="str">
            <v>　</v>
          </cell>
          <cell r="W1547" t="str">
            <v>　</v>
          </cell>
          <cell r="Y1547" t="str">
            <v/>
          </cell>
          <cell r="BG1547" t="e">
            <v>#N/A</v>
          </cell>
          <cell r="BH1547" t="e">
            <v>#N/A</v>
          </cell>
          <cell r="BI1547" t="e">
            <v>#N/A</v>
          </cell>
          <cell r="BJ1547" t="e">
            <v>#N/A</v>
          </cell>
          <cell r="BK1547" t="e">
            <v>#N/A</v>
          </cell>
          <cell r="BL1547" t="e">
            <v>#N/A</v>
          </cell>
        </row>
        <row r="1548">
          <cell r="T1548" t="str">
            <v>　</v>
          </cell>
          <cell r="W1548" t="str">
            <v>　</v>
          </cell>
          <cell r="Y1548" t="str">
            <v/>
          </cell>
          <cell r="BG1548" t="e">
            <v>#N/A</v>
          </cell>
          <cell r="BH1548" t="e">
            <v>#N/A</v>
          </cell>
          <cell r="BI1548" t="e">
            <v>#N/A</v>
          </cell>
          <cell r="BJ1548" t="e">
            <v>#N/A</v>
          </cell>
          <cell r="BK1548" t="e">
            <v>#N/A</v>
          </cell>
          <cell r="BL1548" t="e">
            <v>#N/A</v>
          </cell>
        </row>
        <row r="1549">
          <cell r="T1549" t="str">
            <v>　</v>
          </cell>
          <cell r="W1549" t="str">
            <v>　</v>
          </cell>
          <cell r="Y1549" t="str">
            <v/>
          </cell>
          <cell r="BG1549" t="e">
            <v>#N/A</v>
          </cell>
          <cell r="BH1549" t="e">
            <v>#N/A</v>
          </cell>
          <cell r="BI1549" t="e">
            <v>#N/A</v>
          </cell>
          <cell r="BJ1549" t="e">
            <v>#N/A</v>
          </cell>
          <cell r="BK1549" t="e">
            <v>#N/A</v>
          </cell>
          <cell r="BL1549" t="e">
            <v>#N/A</v>
          </cell>
        </row>
        <row r="1550">
          <cell r="T1550" t="str">
            <v>　</v>
          </cell>
          <cell r="W1550" t="str">
            <v>　</v>
          </cell>
          <cell r="Y1550" t="str">
            <v/>
          </cell>
          <cell r="BG1550" t="e">
            <v>#N/A</v>
          </cell>
          <cell r="BH1550" t="e">
            <v>#N/A</v>
          </cell>
          <cell r="BI1550" t="e">
            <v>#N/A</v>
          </cell>
          <cell r="BJ1550" t="e">
            <v>#N/A</v>
          </cell>
          <cell r="BK1550" t="e">
            <v>#N/A</v>
          </cell>
          <cell r="BL1550" t="e">
            <v>#N/A</v>
          </cell>
        </row>
        <row r="1551">
          <cell r="T1551" t="str">
            <v>　</v>
          </cell>
          <cell r="W1551" t="str">
            <v>　</v>
          </cell>
          <cell r="Y1551" t="str">
            <v/>
          </cell>
          <cell r="BG1551" t="e">
            <v>#N/A</v>
          </cell>
          <cell r="BH1551" t="e">
            <v>#N/A</v>
          </cell>
          <cell r="BI1551" t="e">
            <v>#N/A</v>
          </cell>
          <cell r="BJ1551" t="e">
            <v>#N/A</v>
          </cell>
          <cell r="BK1551" t="e">
            <v>#N/A</v>
          </cell>
          <cell r="BL1551" t="e">
            <v>#N/A</v>
          </cell>
        </row>
        <row r="1552">
          <cell r="T1552" t="str">
            <v>　</v>
          </cell>
          <cell r="W1552" t="str">
            <v>　</v>
          </cell>
          <cell r="Y1552" t="str">
            <v/>
          </cell>
          <cell r="BG1552" t="e">
            <v>#N/A</v>
          </cell>
          <cell r="BH1552" t="e">
            <v>#N/A</v>
          </cell>
          <cell r="BI1552" t="e">
            <v>#N/A</v>
          </cell>
          <cell r="BJ1552" t="e">
            <v>#N/A</v>
          </cell>
          <cell r="BK1552" t="e">
            <v>#N/A</v>
          </cell>
          <cell r="BL1552" t="e">
            <v>#N/A</v>
          </cell>
        </row>
        <row r="1553">
          <cell r="T1553" t="str">
            <v>　</v>
          </cell>
          <cell r="W1553" t="str">
            <v>　</v>
          </cell>
          <cell r="Y1553" t="str">
            <v/>
          </cell>
          <cell r="BG1553" t="e">
            <v>#N/A</v>
          </cell>
          <cell r="BH1553" t="e">
            <v>#N/A</v>
          </cell>
          <cell r="BI1553" t="e">
            <v>#N/A</v>
          </cell>
          <cell r="BJ1553" t="e">
            <v>#N/A</v>
          </cell>
          <cell r="BK1553" t="e">
            <v>#N/A</v>
          </cell>
          <cell r="BL1553" t="e">
            <v>#N/A</v>
          </cell>
        </row>
        <row r="1554">
          <cell r="T1554" t="str">
            <v>　</v>
          </cell>
          <cell r="W1554" t="str">
            <v>　</v>
          </cell>
          <cell r="Y1554" t="str">
            <v/>
          </cell>
          <cell r="BG1554" t="e">
            <v>#N/A</v>
          </cell>
          <cell r="BH1554" t="e">
            <v>#N/A</v>
          </cell>
          <cell r="BI1554" t="e">
            <v>#N/A</v>
          </cell>
          <cell r="BJ1554" t="e">
            <v>#N/A</v>
          </cell>
          <cell r="BK1554" t="e">
            <v>#N/A</v>
          </cell>
          <cell r="BL1554" t="e">
            <v>#N/A</v>
          </cell>
        </row>
        <row r="1555">
          <cell r="T1555" t="str">
            <v>　</v>
          </cell>
          <cell r="W1555" t="str">
            <v>　</v>
          </cell>
          <cell r="Y1555" t="str">
            <v/>
          </cell>
          <cell r="BG1555" t="e">
            <v>#N/A</v>
          </cell>
          <cell r="BH1555" t="e">
            <v>#N/A</v>
          </cell>
          <cell r="BI1555" t="e">
            <v>#N/A</v>
          </cell>
          <cell r="BJ1555" t="e">
            <v>#N/A</v>
          </cell>
          <cell r="BK1555" t="e">
            <v>#N/A</v>
          </cell>
          <cell r="BL1555" t="e">
            <v>#N/A</v>
          </cell>
        </row>
        <row r="1556">
          <cell r="T1556" t="str">
            <v>　</v>
          </cell>
          <cell r="W1556" t="str">
            <v>　</v>
          </cell>
          <cell r="Y1556" t="str">
            <v/>
          </cell>
          <cell r="BG1556" t="e">
            <v>#N/A</v>
          </cell>
          <cell r="BH1556" t="e">
            <v>#N/A</v>
          </cell>
          <cell r="BI1556" t="e">
            <v>#N/A</v>
          </cell>
          <cell r="BJ1556" t="e">
            <v>#N/A</v>
          </cell>
          <cell r="BK1556" t="e">
            <v>#N/A</v>
          </cell>
          <cell r="BL1556" t="e">
            <v>#N/A</v>
          </cell>
        </row>
        <row r="1557">
          <cell r="T1557" t="str">
            <v>　</v>
          </cell>
          <cell r="W1557" t="str">
            <v>　</v>
          </cell>
          <cell r="Y1557" t="str">
            <v/>
          </cell>
          <cell r="BG1557" t="e">
            <v>#N/A</v>
          </cell>
          <cell r="BH1557" t="e">
            <v>#N/A</v>
          </cell>
          <cell r="BI1557" t="e">
            <v>#N/A</v>
          </cell>
          <cell r="BJ1557" t="e">
            <v>#N/A</v>
          </cell>
          <cell r="BK1557" t="e">
            <v>#N/A</v>
          </cell>
          <cell r="BL1557" t="e">
            <v>#N/A</v>
          </cell>
        </row>
        <row r="1558">
          <cell r="T1558" t="str">
            <v>　</v>
          </cell>
          <cell r="W1558" t="str">
            <v>　</v>
          </cell>
          <cell r="Y1558" t="str">
            <v/>
          </cell>
          <cell r="BG1558" t="e">
            <v>#N/A</v>
          </cell>
          <cell r="BH1558" t="e">
            <v>#N/A</v>
          </cell>
          <cell r="BI1558" t="e">
            <v>#N/A</v>
          </cell>
          <cell r="BJ1558" t="e">
            <v>#N/A</v>
          </cell>
          <cell r="BK1558" t="e">
            <v>#N/A</v>
          </cell>
          <cell r="BL1558" t="e">
            <v>#N/A</v>
          </cell>
        </row>
        <row r="1559">
          <cell r="T1559" t="str">
            <v>　</v>
          </cell>
          <cell r="W1559" t="str">
            <v>　</v>
          </cell>
          <cell r="Y1559" t="str">
            <v/>
          </cell>
          <cell r="BG1559" t="e">
            <v>#N/A</v>
          </cell>
          <cell r="BH1559" t="e">
            <v>#N/A</v>
          </cell>
          <cell r="BI1559" t="e">
            <v>#N/A</v>
          </cell>
          <cell r="BJ1559" t="e">
            <v>#N/A</v>
          </cell>
          <cell r="BK1559" t="e">
            <v>#N/A</v>
          </cell>
          <cell r="BL1559" t="e">
            <v>#N/A</v>
          </cell>
        </row>
        <row r="1560">
          <cell r="T1560" t="str">
            <v>　</v>
          </cell>
          <cell r="W1560" t="str">
            <v>　</v>
          </cell>
          <cell r="Y1560" t="str">
            <v/>
          </cell>
          <cell r="BG1560" t="e">
            <v>#N/A</v>
          </cell>
          <cell r="BH1560" t="e">
            <v>#N/A</v>
          </cell>
          <cell r="BI1560" t="e">
            <v>#N/A</v>
          </cell>
          <cell r="BJ1560" t="e">
            <v>#N/A</v>
          </cell>
          <cell r="BK1560" t="e">
            <v>#N/A</v>
          </cell>
          <cell r="BL1560" t="e">
            <v>#N/A</v>
          </cell>
        </row>
        <row r="1561">
          <cell r="T1561" t="str">
            <v>　</v>
          </cell>
          <cell r="W1561" t="str">
            <v>　</v>
          </cell>
          <cell r="Y1561" t="str">
            <v/>
          </cell>
          <cell r="BG1561" t="e">
            <v>#N/A</v>
          </cell>
          <cell r="BH1561" t="e">
            <v>#N/A</v>
          </cell>
          <cell r="BI1561" t="e">
            <v>#N/A</v>
          </cell>
          <cell r="BJ1561" t="e">
            <v>#N/A</v>
          </cell>
          <cell r="BK1561" t="e">
            <v>#N/A</v>
          </cell>
          <cell r="BL1561" t="e">
            <v>#N/A</v>
          </cell>
        </row>
        <row r="1562">
          <cell r="T1562" t="str">
            <v>　</v>
          </cell>
          <cell r="W1562" t="str">
            <v>　</v>
          </cell>
          <cell r="Y1562" t="str">
            <v/>
          </cell>
          <cell r="BG1562" t="e">
            <v>#N/A</v>
          </cell>
          <cell r="BH1562" t="e">
            <v>#N/A</v>
          </cell>
          <cell r="BI1562" t="e">
            <v>#N/A</v>
          </cell>
          <cell r="BJ1562" t="e">
            <v>#N/A</v>
          </cell>
          <cell r="BK1562" t="e">
            <v>#N/A</v>
          </cell>
          <cell r="BL1562" t="e">
            <v>#N/A</v>
          </cell>
        </row>
        <row r="1563">
          <cell r="T1563" t="str">
            <v>　</v>
          </cell>
          <cell r="W1563" t="str">
            <v>　</v>
          </cell>
          <cell r="Y1563" t="str">
            <v/>
          </cell>
          <cell r="BG1563" t="e">
            <v>#N/A</v>
          </cell>
          <cell r="BH1563" t="e">
            <v>#N/A</v>
          </cell>
          <cell r="BI1563" t="e">
            <v>#N/A</v>
          </cell>
          <cell r="BJ1563" t="e">
            <v>#N/A</v>
          </cell>
          <cell r="BK1563" t="e">
            <v>#N/A</v>
          </cell>
          <cell r="BL1563" t="e">
            <v>#N/A</v>
          </cell>
        </row>
        <row r="1564">
          <cell r="T1564" t="str">
            <v>　</v>
          </cell>
          <cell r="W1564" t="str">
            <v>　</v>
          </cell>
          <cell r="Y1564" t="str">
            <v/>
          </cell>
          <cell r="BG1564" t="e">
            <v>#N/A</v>
          </cell>
          <cell r="BH1564" t="e">
            <v>#N/A</v>
          </cell>
          <cell r="BI1564" t="e">
            <v>#N/A</v>
          </cell>
          <cell r="BJ1564" t="e">
            <v>#N/A</v>
          </cell>
          <cell r="BK1564" t="e">
            <v>#N/A</v>
          </cell>
          <cell r="BL1564" t="e">
            <v>#N/A</v>
          </cell>
        </row>
        <row r="1565">
          <cell r="T1565" t="str">
            <v>　</v>
          </cell>
          <cell r="W1565" t="str">
            <v>　</v>
          </cell>
          <cell r="Y1565" t="str">
            <v/>
          </cell>
          <cell r="BG1565" t="e">
            <v>#N/A</v>
          </cell>
          <cell r="BH1565" t="e">
            <v>#N/A</v>
          </cell>
          <cell r="BI1565" t="e">
            <v>#N/A</v>
          </cell>
          <cell r="BJ1565" t="e">
            <v>#N/A</v>
          </cell>
          <cell r="BK1565" t="e">
            <v>#N/A</v>
          </cell>
          <cell r="BL1565" t="e">
            <v>#N/A</v>
          </cell>
        </row>
        <row r="1566">
          <cell r="T1566" t="str">
            <v>　</v>
          </cell>
          <cell r="W1566" t="str">
            <v>　</v>
          </cell>
          <cell r="Y1566" t="str">
            <v/>
          </cell>
          <cell r="BG1566" t="e">
            <v>#N/A</v>
          </cell>
          <cell r="BH1566" t="e">
            <v>#N/A</v>
          </cell>
          <cell r="BI1566" t="e">
            <v>#N/A</v>
          </cell>
          <cell r="BJ1566" t="e">
            <v>#N/A</v>
          </cell>
          <cell r="BK1566" t="e">
            <v>#N/A</v>
          </cell>
          <cell r="BL1566" t="e">
            <v>#N/A</v>
          </cell>
        </row>
        <row r="1567">
          <cell r="T1567" t="str">
            <v>　</v>
          </cell>
          <cell r="W1567" t="str">
            <v>　</v>
          </cell>
          <cell r="Y1567" t="str">
            <v/>
          </cell>
          <cell r="BG1567" t="e">
            <v>#N/A</v>
          </cell>
          <cell r="BH1567" t="e">
            <v>#N/A</v>
          </cell>
          <cell r="BI1567" t="e">
            <v>#N/A</v>
          </cell>
          <cell r="BJ1567" t="e">
            <v>#N/A</v>
          </cell>
          <cell r="BK1567" t="e">
            <v>#N/A</v>
          </cell>
          <cell r="BL1567" t="e">
            <v>#N/A</v>
          </cell>
        </row>
        <row r="1568">
          <cell r="T1568" t="str">
            <v>　</v>
          </cell>
          <cell r="W1568" t="str">
            <v>　</v>
          </cell>
          <cell r="Y1568" t="str">
            <v/>
          </cell>
          <cell r="BG1568" t="e">
            <v>#N/A</v>
          </cell>
          <cell r="BH1568" t="e">
            <v>#N/A</v>
          </cell>
          <cell r="BI1568" t="e">
            <v>#N/A</v>
          </cell>
          <cell r="BJ1568" t="e">
            <v>#N/A</v>
          </cell>
          <cell r="BK1568" t="e">
            <v>#N/A</v>
          </cell>
          <cell r="BL1568" t="e">
            <v>#N/A</v>
          </cell>
        </row>
        <row r="1569">
          <cell r="T1569" t="str">
            <v>　</v>
          </cell>
          <cell r="W1569" t="str">
            <v>　</v>
          </cell>
          <cell r="Y1569" t="str">
            <v/>
          </cell>
          <cell r="BG1569" t="e">
            <v>#N/A</v>
          </cell>
          <cell r="BH1569" t="e">
            <v>#N/A</v>
          </cell>
          <cell r="BI1569" t="e">
            <v>#N/A</v>
          </cell>
          <cell r="BJ1569" t="e">
            <v>#N/A</v>
          </cell>
          <cell r="BK1569" t="e">
            <v>#N/A</v>
          </cell>
          <cell r="BL1569" t="e">
            <v>#N/A</v>
          </cell>
        </row>
        <row r="1570">
          <cell r="T1570" t="str">
            <v>　</v>
          </cell>
          <cell r="W1570" t="str">
            <v>　</v>
          </cell>
          <cell r="Y1570" t="str">
            <v/>
          </cell>
          <cell r="BG1570" t="e">
            <v>#N/A</v>
          </cell>
          <cell r="BH1570" t="e">
            <v>#N/A</v>
          </cell>
          <cell r="BI1570" t="e">
            <v>#N/A</v>
          </cell>
          <cell r="BJ1570" t="e">
            <v>#N/A</v>
          </cell>
          <cell r="BK1570" t="e">
            <v>#N/A</v>
          </cell>
          <cell r="BL1570" t="e">
            <v>#N/A</v>
          </cell>
        </row>
        <row r="1571">
          <cell r="T1571" t="str">
            <v>　</v>
          </cell>
          <cell r="W1571" t="str">
            <v>　</v>
          </cell>
          <cell r="Y1571" t="str">
            <v/>
          </cell>
          <cell r="BG1571" t="e">
            <v>#N/A</v>
          </cell>
          <cell r="BH1571" t="e">
            <v>#N/A</v>
          </cell>
          <cell r="BI1571" t="e">
            <v>#N/A</v>
          </cell>
          <cell r="BJ1571" t="e">
            <v>#N/A</v>
          </cell>
          <cell r="BK1571" t="e">
            <v>#N/A</v>
          </cell>
          <cell r="BL1571" t="e">
            <v>#N/A</v>
          </cell>
        </row>
        <row r="1572">
          <cell r="T1572" t="str">
            <v>　</v>
          </cell>
          <cell r="W1572" t="str">
            <v>　</v>
          </cell>
          <cell r="Y1572" t="str">
            <v/>
          </cell>
          <cell r="BG1572" t="e">
            <v>#N/A</v>
          </cell>
          <cell r="BH1572" t="e">
            <v>#N/A</v>
          </cell>
          <cell r="BI1572" t="e">
            <v>#N/A</v>
          </cell>
          <cell r="BJ1572" t="e">
            <v>#N/A</v>
          </cell>
          <cell r="BK1572" t="e">
            <v>#N/A</v>
          </cell>
          <cell r="BL1572" t="e">
            <v>#N/A</v>
          </cell>
        </row>
        <row r="1573">
          <cell r="T1573" t="str">
            <v>　</v>
          </cell>
          <cell r="W1573" t="str">
            <v>　</v>
          </cell>
          <cell r="Y1573" t="str">
            <v/>
          </cell>
          <cell r="BG1573" t="e">
            <v>#N/A</v>
          </cell>
          <cell r="BH1573" t="e">
            <v>#N/A</v>
          </cell>
          <cell r="BI1573" t="e">
            <v>#N/A</v>
          </cell>
          <cell r="BJ1573" t="e">
            <v>#N/A</v>
          </cell>
          <cell r="BK1573" t="e">
            <v>#N/A</v>
          </cell>
          <cell r="BL1573" t="e">
            <v>#N/A</v>
          </cell>
        </row>
        <row r="1574">
          <cell r="T1574" t="str">
            <v>　</v>
          </cell>
          <cell r="W1574" t="str">
            <v>　</v>
          </cell>
          <cell r="Y1574" t="str">
            <v/>
          </cell>
          <cell r="BG1574" t="e">
            <v>#N/A</v>
          </cell>
          <cell r="BH1574" t="e">
            <v>#N/A</v>
          </cell>
          <cell r="BI1574" t="e">
            <v>#N/A</v>
          </cell>
          <cell r="BJ1574" t="e">
            <v>#N/A</v>
          </cell>
          <cell r="BK1574" t="e">
            <v>#N/A</v>
          </cell>
          <cell r="BL1574" t="e">
            <v>#N/A</v>
          </cell>
        </row>
        <row r="1575">
          <cell r="T1575" t="str">
            <v>　</v>
          </cell>
          <cell r="W1575" t="str">
            <v>　</v>
          </cell>
          <cell r="Y1575" t="str">
            <v/>
          </cell>
          <cell r="BG1575" t="e">
            <v>#N/A</v>
          </cell>
          <cell r="BH1575" t="e">
            <v>#N/A</v>
          </cell>
          <cell r="BI1575" t="e">
            <v>#N/A</v>
          </cell>
          <cell r="BJ1575" t="e">
            <v>#N/A</v>
          </cell>
          <cell r="BK1575" t="e">
            <v>#N/A</v>
          </cell>
          <cell r="BL1575" t="e">
            <v>#N/A</v>
          </cell>
        </row>
        <row r="1576">
          <cell r="T1576" t="str">
            <v>　</v>
          </cell>
          <cell r="W1576" t="str">
            <v>　</v>
          </cell>
          <cell r="Y1576" t="str">
            <v/>
          </cell>
          <cell r="BG1576" t="e">
            <v>#N/A</v>
          </cell>
          <cell r="BH1576" t="e">
            <v>#N/A</v>
          </cell>
          <cell r="BI1576" t="e">
            <v>#N/A</v>
          </cell>
          <cell r="BJ1576" t="e">
            <v>#N/A</v>
          </cell>
          <cell r="BK1576" t="e">
            <v>#N/A</v>
          </cell>
          <cell r="BL1576" t="e">
            <v>#N/A</v>
          </cell>
        </row>
        <row r="1577">
          <cell r="T1577" t="str">
            <v>　</v>
          </cell>
          <cell r="W1577" t="str">
            <v>　</v>
          </cell>
          <cell r="Y1577" t="str">
            <v/>
          </cell>
          <cell r="BG1577" t="e">
            <v>#N/A</v>
          </cell>
          <cell r="BH1577" t="e">
            <v>#N/A</v>
          </cell>
          <cell r="BI1577" t="e">
            <v>#N/A</v>
          </cell>
          <cell r="BJ1577" t="e">
            <v>#N/A</v>
          </cell>
          <cell r="BK1577" t="e">
            <v>#N/A</v>
          </cell>
          <cell r="BL1577" t="e">
            <v>#N/A</v>
          </cell>
        </row>
        <row r="1578">
          <cell r="T1578" t="str">
            <v>　</v>
          </cell>
          <cell r="W1578" t="str">
            <v>　</v>
          </cell>
          <cell r="Y1578" t="str">
            <v/>
          </cell>
          <cell r="BG1578" t="e">
            <v>#N/A</v>
          </cell>
          <cell r="BH1578" t="e">
            <v>#N/A</v>
          </cell>
          <cell r="BI1578" t="e">
            <v>#N/A</v>
          </cell>
          <cell r="BJ1578" t="e">
            <v>#N/A</v>
          </cell>
          <cell r="BK1578" t="e">
            <v>#N/A</v>
          </cell>
          <cell r="BL1578" t="e">
            <v>#N/A</v>
          </cell>
        </row>
        <row r="1579">
          <cell r="T1579" t="str">
            <v>　</v>
          </cell>
          <cell r="W1579" t="str">
            <v>　</v>
          </cell>
          <cell r="Y1579" t="str">
            <v/>
          </cell>
          <cell r="BG1579" t="e">
            <v>#N/A</v>
          </cell>
          <cell r="BH1579" t="e">
            <v>#N/A</v>
          </cell>
          <cell r="BI1579" t="e">
            <v>#N/A</v>
          </cell>
          <cell r="BJ1579" t="e">
            <v>#N/A</v>
          </cell>
          <cell r="BK1579" t="e">
            <v>#N/A</v>
          </cell>
          <cell r="BL1579" t="e">
            <v>#N/A</v>
          </cell>
        </row>
        <row r="1580">
          <cell r="T1580" t="str">
            <v>　</v>
          </cell>
          <cell r="W1580" t="str">
            <v>　</v>
          </cell>
          <cell r="Y1580" t="str">
            <v/>
          </cell>
          <cell r="BG1580" t="e">
            <v>#N/A</v>
          </cell>
          <cell r="BH1580" t="e">
            <v>#N/A</v>
          </cell>
          <cell r="BI1580" t="e">
            <v>#N/A</v>
          </cell>
          <cell r="BJ1580" t="e">
            <v>#N/A</v>
          </cell>
          <cell r="BK1580" t="e">
            <v>#N/A</v>
          </cell>
          <cell r="BL1580" t="e">
            <v>#N/A</v>
          </cell>
        </row>
        <row r="1581">
          <cell r="T1581" t="str">
            <v>　</v>
          </cell>
          <cell r="W1581" t="str">
            <v>　</v>
          </cell>
          <cell r="Y1581" t="str">
            <v/>
          </cell>
          <cell r="BG1581" t="e">
            <v>#N/A</v>
          </cell>
          <cell r="BH1581" t="e">
            <v>#N/A</v>
          </cell>
          <cell r="BI1581" t="e">
            <v>#N/A</v>
          </cell>
          <cell r="BJ1581" t="e">
            <v>#N/A</v>
          </cell>
          <cell r="BK1581" t="e">
            <v>#N/A</v>
          </cell>
          <cell r="BL1581" t="e">
            <v>#N/A</v>
          </cell>
        </row>
        <row r="1582">
          <cell r="T1582" t="str">
            <v>　</v>
          </cell>
          <cell r="W1582" t="str">
            <v>　</v>
          </cell>
          <cell r="Y1582" t="str">
            <v/>
          </cell>
          <cell r="BG1582" t="e">
            <v>#N/A</v>
          </cell>
          <cell r="BH1582" t="e">
            <v>#N/A</v>
          </cell>
          <cell r="BI1582" t="e">
            <v>#N/A</v>
          </cell>
          <cell r="BJ1582" t="e">
            <v>#N/A</v>
          </cell>
          <cell r="BK1582" t="e">
            <v>#N/A</v>
          </cell>
          <cell r="BL1582" t="e">
            <v>#N/A</v>
          </cell>
        </row>
        <row r="1583">
          <cell r="T1583" t="str">
            <v>　</v>
          </cell>
          <cell r="W1583" t="str">
            <v>　</v>
          </cell>
          <cell r="Y1583" t="str">
            <v/>
          </cell>
          <cell r="BG1583" t="e">
            <v>#N/A</v>
          </cell>
          <cell r="BH1583" t="e">
            <v>#N/A</v>
          </cell>
          <cell r="BI1583" t="e">
            <v>#N/A</v>
          </cell>
          <cell r="BJ1583" t="e">
            <v>#N/A</v>
          </cell>
          <cell r="BK1583" t="e">
            <v>#N/A</v>
          </cell>
          <cell r="BL1583" t="e">
            <v>#N/A</v>
          </cell>
        </row>
        <row r="1584">
          <cell r="T1584" t="str">
            <v>　</v>
          </cell>
          <cell r="W1584" t="str">
            <v>　</v>
          </cell>
          <cell r="Y1584" t="str">
            <v/>
          </cell>
          <cell r="BG1584" t="e">
            <v>#N/A</v>
          </cell>
          <cell r="BH1584" t="e">
            <v>#N/A</v>
          </cell>
          <cell r="BI1584" t="e">
            <v>#N/A</v>
          </cell>
          <cell r="BJ1584" t="e">
            <v>#N/A</v>
          </cell>
          <cell r="BK1584" t="e">
            <v>#N/A</v>
          </cell>
          <cell r="BL1584" t="e">
            <v>#N/A</v>
          </cell>
        </row>
        <row r="1585">
          <cell r="T1585" t="str">
            <v>　</v>
          </cell>
          <cell r="W1585" t="str">
            <v>　</v>
          </cell>
          <cell r="Y1585" t="str">
            <v/>
          </cell>
          <cell r="BG1585" t="e">
            <v>#N/A</v>
          </cell>
          <cell r="BH1585" t="e">
            <v>#N/A</v>
          </cell>
          <cell r="BI1585" t="e">
            <v>#N/A</v>
          </cell>
          <cell r="BJ1585" t="e">
            <v>#N/A</v>
          </cell>
          <cell r="BK1585" t="e">
            <v>#N/A</v>
          </cell>
          <cell r="BL1585" t="e">
            <v>#N/A</v>
          </cell>
        </row>
        <row r="1586">
          <cell r="T1586" t="str">
            <v>　</v>
          </cell>
          <cell r="W1586" t="str">
            <v>　</v>
          </cell>
          <cell r="Y1586" t="str">
            <v/>
          </cell>
          <cell r="BG1586" t="e">
            <v>#N/A</v>
          </cell>
          <cell r="BH1586" t="e">
            <v>#N/A</v>
          </cell>
          <cell r="BI1586" t="e">
            <v>#N/A</v>
          </cell>
          <cell r="BJ1586" t="e">
            <v>#N/A</v>
          </cell>
          <cell r="BK1586" t="e">
            <v>#N/A</v>
          </cell>
          <cell r="BL1586" t="e">
            <v>#N/A</v>
          </cell>
        </row>
        <row r="1587">
          <cell r="T1587" t="str">
            <v>　</v>
          </cell>
          <cell r="W1587" t="str">
            <v>　</v>
          </cell>
          <cell r="Y1587" t="str">
            <v/>
          </cell>
          <cell r="BG1587" t="e">
            <v>#N/A</v>
          </cell>
          <cell r="BH1587" t="e">
            <v>#N/A</v>
          </cell>
          <cell r="BI1587" t="e">
            <v>#N/A</v>
          </cell>
          <cell r="BJ1587" t="e">
            <v>#N/A</v>
          </cell>
          <cell r="BK1587" t="e">
            <v>#N/A</v>
          </cell>
          <cell r="BL1587" t="e">
            <v>#N/A</v>
          </cell>
        </row>
        <row r="1588">
          <cell r="T1588" t="str">
            <v>　</v>
          </cell>
          <cell r="W1588" t="str">
            <v>　</v>
          </cell>
          <cell r="Y1588" t="str">
            <v/>
          </cell>
          <cell r="BG1588" t="e">
            <v>#N/A</v>
          </cell>
          <cell r="BH1588" t="e">
            <v>#N/A</v>
          </cell>
          <cell r="BI1588" t="e">
            <v>#N/A</v>
          </cell>
          <cell r="BJ1588" t="e">
            <v>#N/A</v>
          </cell>
          <cell r="BK1588" t="e">
            <v>#N/A</v>
          </cell>
          <cell r="BL1588" t="e">
            <v>#N/A</v>
          </cell>
        </row>
        <row r="1589">
          <cell r="T1589" t="str">
            <v>　</v>
          </cell>
          <cell r="W1589" t="str">
            <v>　</v>
          </cell>
          <cell r="Y1589" t="str">
            <v/>
          </cell>
          <cell r="BG1589" t="e">
            <v>#N/A</v>
          </cell>
          <cell r="BH1589" t="e">
            <v>#N/A</v>
          </cell>
          <cell r="BI1589" t="e">
            <v>#N/A</v>
          </cell>
          <cell r="BJ1589" t="e">
            <v>#N/A</v>
          </cell>
          <cell r="BK1589" t="e">
            <v>#N/A</v>
          </cell>
          <cell r="BL1589" t="e">
            <v>#N/A</v>
          </cell>
        </row>
        <row r="1590">
          <cell r="T1590" t="str">
            <v>　</v>
          </cell>
          <cell r="W1590" t="str">
            <v>　</v>
          </cell>
          <cell r="Y1590" t="str">
            <v/>
          </cell>
          <cell r="BG1590" t="e">
            <v>#N/A</v>
          </cell>
          <cell r="BH1590" t="e">
            <v>#N/A</v>
          </cell>
          <cell r="BI1590" t="e">
            <v>#N/A</v>
          </cell>
          <cell r="BJ1590" t="e">
            <v>#N/A</v>
          </cell>
          <cell r="BK1590" t="e">
            <v>#N/A</v>
          </cell>
          <cell r="BL1590" t="e">
            <v>#N/A</v>
          </cell>
        </row>
        <row r="1591">
          <cell r="T1591" t="str">
            <v>　</v>
          </cell>
          <cell r="W1591" t="str">
            <v>　</v>
          </cell>
          <cell r="Y1591" t="str">
            <v/>
          </cell>
          <cell r="BG1591" t="e">
            <v>#N/A</v>
          </cell>
          <cell r="BH1591" t="e">
            <v>#N/A</v>
          </cell>
          <cell r="BI1591" t="e">
            <v>#N/A</v>
          </cell>
          <cell r="BJ1591" t="e">
            <v>#N/A</v>
          </cell>
          <cell r="BK1591" t="e">
            <v>#N/A</v>
          </cell>
          <cell r="BL1591" t="e">
            <v>#N/A</v>
          </cell>
        </row>
        <row r="1592">
          <cell r="T1592" t="str">
            <v>　</v>
          </cell>
          <cell r="W1592" t="str">
            <v>　</v>
          </cell>
          <cell r="Y1592" t="str">
            <v/>
          </cell>
          <cell r="BG1592" t="e">
            <v>#N/A</v>
          </cell>
          <cell r="BH1592" t="e">
            <v>#N/A</v>
          </cell>
          <cell r="BI1592" t="e">
            <v>#N/A</v>
          </cell>
          <cell r="BJ1592" t="e">
            <v>#N/A</v>
          </cell>
          <cell r="BK1592" t="e">
            <v>#N/A</v>
          </cell>
          <cell r="BL1592" t="e">
            <v>#N/A</v>
          </cell>
        </row>
        <row r="1593">
          <cell r="T1593" t="str">
            <v>　</v>
          </cell>
          <cell r="W1593" t="str">
            <v>　</v>
          </cell>
          <cell r="Y1593" t="str">
            <v/>
          </cell>
          <cell r="BG1593" t="e">
            <v>#N/A</v>
          </cell>
          <cell r="BH1593" t="e">
            <v>#N/A</v>
          </cell>
          <cell r="BI1593" t="e">
            <v>#N/A</v>
          </cell>
          <cell r="BJ1593" t="e">
            <v>#N/A</v>
          </cell>
          <cell r="BK1593" t="e">
            <v>#N/A</v>
          </cell>
          <cell r="BL1593" t="e">
            <v>#N/A</v>
          </cell>
        </row>
        <row r="1594">
          <cell r="T1594" t="str">
            <v>　</v>
          </cell>
          <cell r="W1594" t="str">
            <v>　</v>
          </cell>
          <cell r="Y1594" t="str">
            <v/>
          </cell>
          <cell r="BG1594" t="e">
            <v>#N/A</v>
          </cell>
          <cell r="BH1594" t="e">
            <v>#N/A</v>
          </cell>
          <cell r="BI1594" t="e">
            <v>#N/A</v>
          </cell>
          <cell r="BJ1594" t="e">
            <v>#N/A</v>
          </cell>
          <cell r="BK1594" t="e">
            <v>#N/A</v>
          </cell>
          <cell r="BL1594" t="e">
            <v>#N/A</v>
          </cell>
        </row>
        <row r="1595">
          <cell r="T1595" t="str">
            <v>　</v>
          </cell>
          <cell r="W1595" t="str">
            <v>　</v>
          </cell>
          <cell r="Y1595" t="str">
            <v/>
          </cell>
          <cell r="BG1595" t="e">
            <v>#N/A</v>
          </cell>
          <cell r="BH1595" t="e">
            <v>#N/A</v>
          </cell>
          <cell r="BI1595" t="e">
            <v>#N/A</v>
          </cell>
          <cell r="BJ1595" t="e">
            <v>#N/A</v>
          </cell>
          <cell r="BK1595" t="e">
            <v>#N/A</v>
          </cell>
          <cell r="BL1595" t="e">
            <v>#N/A</v>
          </cell>
        </row>
        <row r="1596">
          <cell r="T1596" t="str">
            <v>　</v>
          </cell>
          <cell r="W1596" t="str">
            <v>　</v>
          </cell>
          <cell r="Y1596" t="str">
            <v/>
          </cell>
          <cell r="BG1596" t="e">
            <v>#N/A</v>
          </cell>
          <cell r="BH1596" t="e">
            <v>#N/A</v>
          </cell>
          <cell r="BI1596" t="e">
            <v>#N/A</v>
          </cell>
          <cell r="BJ1596" t="e">
            <v>#N/A</v>
          </cell>
          <cell r="BK1596" t="e">
            <v>#N/A</v>
          </cell>
          <cell r="BL1596" t="e">
            <v>#N/A</v>
          </cell>
        </row>
        <row r="1597">
          <cell r="T1597" t="str">
            <v>　</v>
          </cell>
          <cell r="W1597" t="str">
            <v>　</v>
          </cell>
          <cell r="Y1597" t="str">
            <v/>
          </cell>
          <cell r="BG1597" t="e">
            <v>#N/A</v>
          </cell>
          <cell r="BH1597" t="e">
            <v>#N/A</v>
          </cell>
          <cell r="BI1597" t="e">
            <v>#N/A</v>
          </cell>
          <cell r="BJ1597" t="e">
            <v>#N/A</v>
          </cell>
          <cell r="BK1597" t="e">
            <v>#N/A</v>
          </cell>
          <cell r="BL1597" t="e">
            <v>#N/A</v>
          </cell>
        </row>
        <row r="1598">
          <cell r="T1598" t="str">
            <v>　</v>
          </cell>
          <cell r="W1598" t="str">
            <v>　</v>
          </cell>
          <cell r="Y1598" t="str">
            <v/>
          </cell>
          <cell r="BG1598" t="e">
            <v>#N/A</v>
          </cell>
          <cell r="BH1598" t="e">
            <v>#N/A</v>
          </cell>
          <cell r="BI1598" t="e">
            <v>#N/A</v>
          </cell>
          <cell r="BJ1598" t="e">
            <v>#N/A</v>
          </cell>
          <cell r="BK1598" t="e">
            <v>#N/A</v>
          </cell>
          <cell r="BL1598" t="e">
            <v>#N/A</v>
          </cell>
        </row>
        <row r="1599">
          <cell r="T1599" t="str">
            <v>　</v>
          </cell>
          <cell r="W1599" t="str">
            <v>　</v>
          </cell>
          <cell r="Y1599" t="str">
            <v/>
          </cell>
          <cell r="BG1599" t="e">
            <v>#N/A</v>
          </cell>
          <cell r="BH1599" t="e">
            <v>#N/A</v>
          </cell>
          <cell r="BI1599" t="e">
            <v>#N/A</v>
          </cell>
          <cell r="BJ1599" t="e">
            <v>#N/A</v>
          </cell>
          <cell r="BK1599" t="e">
            <v>#N/A</v>
          </cell>
          <cell r="BL1599" t="e">
            <v>#N/A</v>
          </cell>
        </row>
        <row r="1600">
          <cell r="T1600" t="str">
            <v>　</v>
          </cell>
          <cell r="W1600" t="str">
            <v>　</v>
          </cell>
          <cell r="Y1600" t="str">
            <v/>
          </cell>
          <cell r="BG1600" t="e">
            <v>#N/A</v>
          </cell>
          <cell r="BH1600" t="e">
            <v>#N/A</v>
          </cell>
          <cell r="BI1600" t="e">
            <v>#N/A</v>
          </cell>
          <cell r="BJ1600" t="e">
            <v>#N/A</v>
          </cell>
          <cell r="BK1600" t="e">
            <v>#N/A</v>
          </cell>
          <cell r="BL1600" t="e">
            <v>#N/A</v>
          </cell>
        </row>
        <row r="1601">
          <cell r="T1601" t="str">
            <v>　</v>
          </cell>
          <cell r="W1601" t="str">
            <v>　</v>
          </cell>
          <cell r="Y1601" t="str">
            <v/>
          </cell>
          <cell r="BG1601" t="e">
            <v>#N/A</v>
          </cell>
          <cell r="BH1601" t="e">
            <v>#N/A</v>
          </cell>
          <cell r="BI1601" t="e">
            <v>#N/A</v>
          </cell>
          <cell r="BJ1601" t="e">
            <v>#N/A</v>
          </cell>
          <cell r="BK1601" t="e">
            <v>#N/A</v>
          </cell>
          <cell r="BL1601" t="e">
            <v>#N/A</v>
          </cell>
        </row>
        <row r="1602">
          <cell r="T1602" t="str">
            <v>　</v>
          </cell>
          <cell r="W1602" t="str">
            <v>　</v>
          </cell>
          <cell r="Y1602" t="str">
            <v/>
          </cell>
          <cell r="BG1602" t="e">
            <v>#N/A</v>
          </cell>
          <cell r="BH1602" t="e">
            <v>#N/A</v>
          </cell>
          <cell r="BI1602" t="e">
            <v>#N/A</v>
          </cell>
          <cell r="BJ1602" t="e">
            <v>#N/A</v>
          </cell>
          <cell r="BK1602" t="e">
            <v>#N/A</v>
          </cell>
          <cell r="BL1602" t="e">
            <v>#N/A</v>
          </cell>
        </row>
        <row r="1603">
          <cell r="T1603" t="str">
            <v>　</v>
          </cell>
          <cell r="W1603" t="str">
            <v>　</v>
          </cell>
          <cell r="Y1603" t="str">
            <v/>
          </cell>
          <cell r="BG1603" t="e">
            <v>#N/A</v>
          </cell>
          <cell r="BH1603" t="e">
            <v>#N/A</v>
          </cell>
          <cell r="BI1603" t="e">
            <v>#N/A</v>
          </cell>
          <cell r="BJ1603" t="e">
            <v>#N/A</v>
          </cell>
          <cell r="BK1603" t="e">
            <v>#N/A</v>
          </cell>
          <cell r="BL1603" t="e">
            <v>#N/A</v>
          </cell>
        </row>
        <row r="1604">
          <cell r="T1604" t="str">
            <v>　</v>
          </cell>
          <cell r="W1604" t="str">
            <v>　</v>
          </cell>
          <cell r="Y1604" t="str">
            <v/>
          </cell>
          <cell r="BG1604" t="e">
            <v>#N/A</v>
          </cell>
          <cell r="BH1604" t="e">
            <v>#N/A</v>
          </cell>
          <cell r="BI1604" t="e">
            <v>#N/A</v>
          </cell>
          <cell r="BJ1604" t="e">
            <v>#N/A</v>
          </cell>
          <cell r="BK1604" t="e">
            <v>#N/A</v>
          </cell>
          <cell r="BL1604" t="e">
            <v>#N/A</v>
          </cell>
        </row>
        <row r="1605">
          <cell r="T1605" t="str">
            <v>　</v>
          </cell>
          <cell r="W1605" t="str">
            <v>　</v>
          </cell>
          <cell r="Y1605" t="str">
            <v/>
          </cell>
          <cell r="BG1605" t="e">
            <v>#N/A</v>
          </cell>
          <cell r="BH1605" t="e">
            <v>#N/A</v>
          </cell>
          <cell r="BI1605" t="e">
            <v>#N/A</v>
          </cell>
          <cell r="BJ1605" t="e">
            <v>#N/A</v>
          </cell>
          <cell r="BK1605" t="e">
            <v>#N/A</v>
          </cell>
          <cell r="BL1605" t="e">
            <v>#N/A</v>
          </cell>
        </row>
        <row r="1606">
          <cell r="T1606" t="str">
            <v>　</v>
          </cell>
          <cell r="W1606" t="str">
            <v>　</v>
          </cell>
          <cell r="Y1606" t="str">
            <v/>
          </cell>
          <cell r="BG1606" t="e">
            <v>#N/A</v>
          </cell>
          <cell r="BH1606" t="e">
            <v>#N/A</v>
          </cell>
          <cell r="BI1606" t="e">
            <v>#N/A</v>
          </cell>
          <cell r="BJ1606" t="e">
            <v>#N/A</v>
          </cell>
          <cell r="BK1606" t="e">
            <v>#N/A</v>
          </cell>
          <cell r="BL1606" t="e">
            <v>#N/A</v>
          </cell>
        </row>
        <row r="1607">
          <cell r="T1607" t="str">
            <v>　</v>
          </cell>
          <cell r="W1607" t="str">
            <v>　</v>
          </cell>
          <cell r="Y1607" t="str">
            <v/>
          </cell>
          <cell r="BG1607" t="e">
            <v>#N/A</v>
          </cell>
          <cell r="BH1607" t="e">
            <v>#N/A</v>
          </cell>
          <cell r="BI1607" t="e">
            <v>#N/A</v>
          </cell>
          <cell r="BJ1607" t="e">
            <v>#N/A</v>
          </cell>
          <cell r="BK1607" t="e">
            <v>#N/A</v>
          </cell>
          <cell r="BL1607" t="e">
            <v>#N/A</v>
          </cell>
        </row>
        <row r="1608">
          <cell r="T1608" t="str">
            <v>　</v>
          </cell>
          <cell r="W1608" t="str">
            <v>　</v>
          </cell>
          <cell r="Y1608" t="str">
            <v/>
          </cell>
          <cell r="BG1608" t="e">
            <v>#N/A</v>
          </cell>
          <cell r="BH1608" t="e">
            <v>#N/A</v>
          </cell>
          <cell r="BI1608" t="e">
            <v>#N/A</v>
          </cell>
          <cell r="BJ1608" t="e">
            <v>#N/A</v>
          </cell>
          <cell r="BK1608" t="e">
            <v>#N/A</v>
          </cell>
          <cell r="BL1608" t="e">
            <v>#N/A</v>
          </cell>
        </row>
        <row r="1609">
          <cell r="T1609" t="str">
            <v>　</v>
          </cell>
          <cell r="W1609" t="str">
            <v>　</v>
          </cell>
          <cell r="Y1609" t="str">
            <v/>
          </cell>
          <cell r="BG1609" t="e">
            <v>#N/A</v>
          </cell>
          <cell r="BH1609" t="e">
            <v>#N/A</v>
          </cell>
          <cell r="BI1609" t="e">
            <v>#N/A</v>
          </cell>
          <cell r="BJ1609" t="e">
            <v>#N/A</v>
          </cell>
          <cell r="BK1609" t="e">
            <v>#N/A</v>
          </cell>
          <cell r="BL1609" t="e">
            <v>#N/A</v>
          </cell>
        </row>
        <row r="1610">
          <cell r="T1610" t="str">
            <v>　</v>
          </cell>
          <cell r="W1610" t="str">
            <v>　</v>
          </cell>
          <cell r="Y1610" t="str">
            <v/>
          </cell>
          <cell r="BG1610" t="e">
            <v>#N/A</v>
          </cell>
          <cell r="BH1610" t="e">
            <v>#N/A</v>
          </cell>
          <cell r="BI1610" t="e">
            <v>#N/A</v>
          </cell>
          <cell r="BJ1610" t="e">
            <v>#N/A</v>
          </cell>
          <cell r="BK1610" t="e">
            <v>#N/A</v>
          </cell>
          <cell r="BL1610" t="e">
            <v>#N/A</v>
          </cell>
        </row>
        <row r="1611">
          <cell r="T1611" t="str">
            <v>　</v>
          </cell>
          <cell r="W1611" t="str">
            <v>　</v>
          </cell>
          <cell r="Y1611" t="str">
            <v/>
          </cell>
          <cell r="BG1611" t="e">
            <v>#N/A</v>
          </cell>
          <cell r="BH1611" t="e">
            <v>#N/A</v>
          </cell>
          <cell r="BI1611" t="e">
            <v>#N/A</v>
          </cell>
          <cell r="BJ1611" t="e">
            <v>#N/A</v>
          </cell>
          <cell r="BK1611" t="e">
            <v>#N/A</v>
          </cell>
          <cell r="BL1611" t="e">
            <v>#N/A</v>
          </cell>
        </row>
        <row r="1612">
          <cell r="T1612" t="str">
            <v>　</v>
          </cell>
          <cell r="W1612" t="str">
            <v>　</v>
          </cell>
          <cell r="Y1612" t="str">
            <v/>
          </cell>
          <cell r="BG1612" t="e">
            <v>#N/A</v>
          </cell>
          <cell r="BH1612" t="e">
            <v>#N/A</v>
          </cell>
          <cell r="BI1612" t="e">
            <v>#N/A</v>
          </cell>
          <cell r="BJ1612" t="e">
            <v>#N/A</v>
          </cell>
          <cell r="BK1612" t="e">
            <v>#N/A</v>
          </cell>
          <cell r="BL1612" t="e">
            <v>#N/A</v>
          </cell>
        </row>
        <row r="1613">
          <cell r="T1613" t="str">
            <v>　</v>
          </cell>
          <cell r="W1613" t="str">
            <v>　</v>
          </cell>
          <cell r="Y1613" t="str">
            <v/>
          </cell>
          <cell r="BG1613" t="e">
            <v>#N/A</v>
          </cell>
          <cell r="BH1613" t="e">
            <v>#N/A</v>
          </cell>
          <cell r="BI1613" t="e">
            <v>#N/A</v>
          </cell>
          <cell r="BJ1613" t="e">
            <v>#N/A</v>
          </cell>
          <cell r="BK1613" t="e">
            <v>#N/A</v>
          </cell>
          <cell r="BL1613" t="e">
            <v>#N/A</v>
          </cell>
        </row>
        <row r="1614">
          <cell r="T1614" t="str">
            <v>　</v>
          </cell>
          <cell r="W1614" t="str">
            <v>　</v>
          </cell>
          <cell r="Y1614" t="str">
            <v/>
          </cell>
          <cell r="BG1614" t="e">
            <v>#N/A</v>
          </cell>
          <cell r="BH1614" t="e">
            <v>#N/A</v>
          </cell>
          <cell r="BI1614" t="e">
            <v>#N/A</v>
          </cell>
          <cell r="BJ1614" t="e">
            <v>#N/A</v>
          </cell>
          <cell r="BK1614" t="e">
            <v>#N/A</v>
          </cell>
          <cell r="BL1614" t="e">
            <v>#N/A</v>
          </cell>
        </row>
        <row r="1615">
          <cell r="T1615" t="str">
            <v>　</v>
          </cell>
          <cell r="W1615" t="str">
            <v>　</v>
          </cell>
          <cell r="Y1615" t="str">
            <v/>
          </cell>
          <cell r="BG1615" t="e">
            <v>#N/A</v>
          </cell>
          <cell r="BH1615" t="e">
            <v>#N/A</v>
          </cell>
          <cell r="BI1615" t="e">
            <v>#N/A</v>
          </cell>
          <cell r="BJ1615" t="e">
            <v>#N/A</v>
          </cell>
          <cell r="BK1615" t="e">
            <v>#N/A</v>
          </cell>
          <cell r="BL1615" t="e">
            <v>#N/A</v>
          </cell>
        </row>
        <row r="1616">
          <cell r="T1616" t="str">
            <v>　</v>
          </cell>
          <cell r="W1616" t="str">
            <v>　</v>
          </cell>
          <cell r="Y1616" t="str">
            <v/>
          </cell>
          <cell r="BG1616" t="e">
            <v>#N/A</v>
          </cell>
          <cell r="BH1616" t="e">
            <v>#N/A</v>
          </cell>
          <cell r="BI1616" t="e">
            <v>#N/A</v>
          </cell>
          <cell r="BJ1616" t="e">
            <v>#N/A</v>
          </cell>
          <cell r="BK1616" t="e">
            <v>#N/A</v>
          </cell>
          <cell r="BL1616" t="e">
            <v>#N/A</v>
          </cell>
        </row>
        <row r="1617">
          <cell r="T1617" t="str">
            <v>　</v>
          </cell>
          <cell r="W1617" t="str">
            <v>　</v>
          </cell>
          <cell r="Y1617" t="str">
            <v/>
          </cell>
          <cell r="BG1617" t="e">
            <v>#N/A</v>
          </cell>
          <cell r="BH1617" t="e">
            <v>#N/A</v>
          </cell>
          <cell r="BI1617" t="e">
            <v>#N/A</v>
          </cell>
          <cell r="BJ1617" t="e">
            <v>#N/A</v>
          </cell>
          <cell r="BK1617" t="e">
            <v>#N/A</v>
          </cell>
          <cell r="BL1617" t="e">
            <v>#N/A</v>
          </cell>
        </row>
        <row r="1618">
          <cell r="T1618" t="str">
            <v>　</v>
          </cell>
          <cell r="W1618" t="str">
            <v>　</v>
          </cell>
          <cell r="Y1618" t="str">
            <v/>
          </cell>
          <cell r="BG1618" t="e">
            <v>#N/A</v>
          </cell>
          <cell r="BH1618" t="e">
            <v>#N/A</v>
          </cell>
          <cell r="BI1618" t="e">
            <v>#N/A</v>
          </cell>
          <cell r="BJ1618" t="e">
            <v>#N/A</v>
          </cell>
          <cell r="BK1618" t="e">
            <v>#N/A</v>
          </cell>
          <cell r="BL1618" t="e">
            <v>#N/A</v>
          </cell>
        </row>
        <row r="1619">
          <cell r="T1619" t="str">
            <v>　</v>
          </cell>
          <cell r="W1619" t="str">
            <v>　</v>
          </cell>
          <cell r="Y1619" t="str">
            <v/>
          </cell>
          <cell r="BG1619" t="e">
            <v>#N/A</v>
          </cell>
          <cell r="BH1619" t="e">
            <v>#N/A</v>
          </cell>
          <cell r="BI1619" t="e">
            <v>#N/A</v>
          </cell>
          <cell r="BJ1619" t="e">
            <v>#N/A</v>
          </cell>
          <cell r="BK1619" t="e">
            <v>#N/A</v>
          </cell>
          <cell r="BL1619" t="e">
            <v>#N/A</v>
          </cell>
        </row>
        <row r="1620">
          <cell r="T1620" t="str">
            <v>　</v>
          </cell>
          <cell r="W1620" t="str">
            <v>　</v>
          </cell>
          <cell r="Y1620" t="str">
            <v/>
          </cell>
          <cell r="BG1620" t="e">
            <v>#N/A</v>
          </cell>
          <cell r="BH1620" t="e">
            <v>#N/A</v>
          </cell>
          <cell r="BI1620" t="e">
            <v>#N/A</v>
          </cell>
          <cell r="BJ1620" t="e">
            <v>#N/A</v>
          </cell>
          <cell r="BK1620" t="e">
            <v>#N/A</v>
          </cell>
          <cell r="BL1620" t="e">
            <v>#N/A</v>
          </cell>
        </row>
        <row r="1621">
          <cell r="T1621" t="str">
            <v>　</v>
          </cell>
          <cell r="W1621" t="str">
            <v>　</v>
          </cell>
          <cell r="Y1621" t="str">
            <v/>
          </cell>
          <cell r="BG1621" t="e">
            <v>#N/A</v>
          </cell>
          <cell r="BH1621" t="e">
            <v>#N/A</v>
          </cell>
          <cell r="BI1621" t="e">
            <v>#N/A</v>
          </cell>
          <cell r="BJ1621" t="e">
            <v>#N/A</v>
          </cell>
          <cell r="BK1621" t="e">
            <v>#N/A</v>
          </cell>
          <cell r="BL1621" t="e">
            <v>#N/A</v>
          </cell>
        </row>
        <row r="1622">
          <cell r="T1622" t="str">
            <v>　</v>
          </cell>
          <cell r="W1622" t="str">
            <v>　</v>
          </cell>
          <cell r="Y1622" t="str">
            <v/>
          </cell>
          <cell r="BG1622" t="e">
            <v>#N/A</v>
          </cell>
          <cell r="BH1622" t="e">
            <v>#N/A</v>
          </cell>
          <cell r="BI1622" t="e">
            <v>#N/A</v>
          </cell>
          <cell r="BJ1622" t="e">
            <v>#N/A</v>
          </cell>
          <cell r="BK1622" t="e">
            <v>#N/A</v>
          </cell>
          <cell r="BL1622" t="e">
            <v>#N/A</v>
          </cell>
        </row>
        <row r="1623">
          <cell r="T1623" t="str">
            <v>　</v>
          </cell>
          <cell r="W1623" t="str">
            <v>　</v>
          </cell>
          <cell r="Y1623" t="str">
            <v/>
          </cell>
          <cell r="BG1623" t="e">
            <v>#N/A</v>
          </cell>
          <cell r="BH1623" t="e">
            <v>#N/A</v>
          </cell>
          <cell r="BI1623" t="e">
            <v>#N/A</v>
          </cell>
          <cell r="BJ1623" t="e">
            <v>#N/A</v>
          </cell>
          <cell r="BK1623" t="e">
            <v>#N/A</v>
          </cell>
          <cell r="BL1623" t="e">
            <v>#N/A</v>
          </cell>
        </row>
        <row r="1624">
          <cell r="T1624" t="str">
            <v>　</v>
          </cell>
          <cell r="W1624" t="str">
            <v>　</v>
          </cell>
          <cell r="Y1624" t="str">
            <v/>
          </cell>
          <cell r="BG1624" t="e">
            <v>#N/A</v>
          </cell>
          <cell r="BH1624" t="e">
            <v>#N/A</v>
          </cell>
          <cell r="BI1624" t="e">
            <v>#N/A</v>
          </cell>
          <cell r="BJ1624" t="e">
            <v>#N/A</v>
          </cell>
          <cell r="BK1624" t="e">
            <v>#N/A</v>
          </cell>
          <cell r="BL1624" t="e">
            <v>#N/A</v>
          </cell>
        </row>
        <row r="1625">
          <cell r="T1625" t="str">
            <v>　</v>
          </cell>
          <cell r="W1625" t="str">
            <v>　</v>
          </cell>
          <cell r="Y1625" t="str">
            <v/>
          </cell>
          <cell r="BG1625" t="e">
            <v>#N/A</v>
          </cell>
          <cell r="BH1625" t="e">
            <v>#N/A</v>
          </cell>
          <cell r="BI1625" t="e">
            <v>#N/A</v>
          </cell>
          <cell r="BJ1625" t="e">
            <v>#N/A</v>
          </cell>
          <cell r="BK1625" t="e">
            <v>#N/A</v>
          </cell>
          <cell r="BL1625" t="e">
            <v>#N/A</v>
          </cell>
        </row>
        <row r="1626">
          <cell r="T1626" t="str">
            <v>　</v>
          </cell>
          <cell r="W1626" t="str">
            <v>　</v>
          </cell>
          <cell r="Y1626" t="str">
            <v/>
          </cell>
          <cell r="BG1626" t="e">
            <v>#N/A</v>
          </cell>
          <cell r="BH1626" t="e">
            <v>#N/A</v>
          </cell>
          <cell r="BI1626" t="e">
            <v>#N/A</v>
          </cell>
          <cell r="BJ1626" t="e">
            <v>#N/A</v>
          </cell>
          <cell r="BK1626" t="e">
            <v>#N/A</v>
          </cell>
          <cell r="BL1626" t="e">
            <v>#N/A</v>
          </cell>
        </row>
        <row r="1627">
          <cell r="T1627" t="str">
            <v>　</v>
          </cell>
          <cell r="W1627" t="str">
            <v>　</v>
          </cell>
          <cell r="Y1627" t="str">
            <v/>
          </cell>
          <cell r="BG1627" t="e">
            <v>#N/A</v>
          </cell>
          <cell r="BH1627" t="e">
            <v>#N/A</v>
          </cell>
          <cell r="BI1627" t="e">
            <v>#N/A</v>
          </cell>
          <cell r="BJ1627" t="e">
            <v>#N/A</v>
          </cell>
          <cell r="BK1627" t="e">
            <v>#N/A</v>
          </cell>
          <cell r="BL1627" t="e">
            <v>#N/A</v>
          </cell>
        </row>
        <row r="1628">
          <cell r="T1628" t="str">
            <v>　</v>
          </cell>
          <cell r="W1628" t="str">
            <v>　</v>
          </cell>
          <cell r="Y1628" t="str">
            <v/>
          </cell>
          <cell r="BG1628" t="e">
            <v>#N/A</v>
          </cell>
          <cell r="BH1628" t="e">
            <v>#N/A</v>
          </cell>
          <cell r="BI1628" t="e">
            <v>#N/A</v>
          </cell>
          <cell r="BJ1628" t="e">
            <v>#N/A</v>
          </cell>
          <cell r="BK1628" t="e">
            <v>#N/A</v>
          </cell>
          <cell r="BL1628" t="e">
            <v>#N/A</v>
          </cell>
        </row>
        <row r="1629">
          <cell r="T1629" t="str">
            <v>　</v>
          </cell>
          <cell r="W1629" t="str">
            <v>　</v>
          </cell>
          <cell r="Y1629" t="str">
            <v/>
          </cell>
          <cell r="BG1629" t="e">
            <v>#N/A</v>
          </cell>
          <cell r="BH1629" t="e">
            <v>#N/A</v>
          </cell>
          <cell r="BI1629" t="e">
            <v>#N/A</v>
          </cell>
          <cell r="BJ1629" t="e">
            <v>#N/A</v>
          </cell>
          <cell r="BK1629" t="e">
            <v>#N/A</v>
          </cell>
          <cell r="BL1629" t="e">
            <v>#N/A</v>
          </cell>
        </row>
        <row r="1630">
          <cell r="T1630" t="str">
            <v>　</v>
          </cell>
          <cell r="W1630" t="str">
            <v>　</v>
          </cell>
          <cell r="Y1630" t="str">
            <v/>
          </cell>
          <cell r="BG1630" t="e">
            <v>#N/A</v>
          </cell>
          <cell r="BH1630" t="e">
            <v>#N/A</v>
          </cell>
          <cell r="BI1630" t="e">
            <v>#N/A</v>
          </cell>
          <cell r="BJ1630" t="e">
            <v>#N/A</v>
          </cell>
          <cell r="BK1630" t="e">
            <v>#N/A</v>
          </cell>
          <cell r="BL1630" t="e">
            <v>#N/A</v>
          </cell>
        </row>
        <row r="1631">
          <cell r="T1631" t="str">
            <v>　</v>
          </cell>
          <cell r="W1631" t="str">
            <v>　</v>
          </cell>
          <cell r="Y1631" t="str">
            <v/>
          </cell>
          <cell r="BG1631" t="e">
            <v>#N/A</v>
          </cell>
          <cell r="BH1631" t="e">
            <v>#N/A</v>
          </cell>
          <cell r="BI1631" t="e">
            <v>#N/A</v>
          </cell>
          <cell r="BJ1631" t="e">
            <v>#N/A</v>
          </cell>
          <cell r="BK1631" t="e">
            <v>#N/A</v>
          </cell>
          <cell r="BL1631" t="e">
            <v>#N/A</v>
          </cell>
        </row>
        <row r="1632">
          <cell r="T1632" t="str">
            <v>　</v>
          </cell>
          <cell r="W1632" t="str">
            <v>　</v>
          </cell>
          <cell r="Y1632" t="str">
            <v/>
          </cell>
          <cell r="BG1632" t="e">
            <v>#N/A</v>
          </cell>
          <cell r="BH1632" t="e">
            <v>#N/A</v>
          </cell>
          <cell r="BI1632" t="e">
            <v>#N/A</v>
          </cell>
          <cell r="BJ1632" t="e">
            <v>#N/A</v>
          </cell>
          <cell r="BK1632" t="e">
            <v>#N/A</v>
          </cell>
          <cell r="BL1632" t="e">
            <v>#N/A</v>
          </cell>
        </row>
        <row r="1633">
          <cell r="T1633" t="str">
            <v>　</v>
          </cell>
          <cell r="W1633" t="str">
            <v>　</v>
          </cell>
          <cell r="Y1633" t="str">
            <v/>
          </cell>
          <cell r="BG1633" t="e">
            <v>#N/A</v>
          </cell>
          <cell r="BH1633" t="e">
            <v>#N/A</v>
          </cell>
          <cell r="BI1633" t="e">
            <v>#N/A</v>
          </cell>
          <cell r="BJ1633" t="e">
            <v>#N/A</v>
          </cell>
          <cell r="BK1633" t="e">
            <v>#N/A</v>
          </cell>
          <cell r="BL1633" t="e">
            <v>#N/A</v>
          </cell>
        </row>
        <row r="1634">
          <cell r="T1634" t="str">
            <v>　</v>
          </cell>
          <cell r="W1634" t="str">
            <v>　</v>
          </cell>
          <cell r="Y1634" t="str">
            <v/>
          </cell>
          <cell r="BG1634" t="e">
            <v>#N/A</v>
          </cell>
          <cell r="BH1634" t="e">
            <v>#N/A</v>
          </cell>
          <cell r="BI1634" t="e">
            <v>#N/A</v>
          </cell>
          <cell r="BJ1634" t="e">
            <v>#N/A</v>
          </cell>
          <cell r="BK1634" t="e">
            <v>#N/A</v>
          </cell>
          <cell r="BL1634" t="e">
            <v>#N/A</v>
          </cell>
        </row>
        <row r="1635">
          <cell r="T1635" t="str">
            <v>　</v>
          </cell>
          <cell r="W1635" t="str">
            <v>　</v>
          </cell>
          <cell r="Y1635" t="str">
            <v/>
          </cell>
          <cell r="BG1635" t="e">
            <v>#N/A</v>
          </cell>
          <cell r="BH1635" t="e">
            <v>#N/A</v>
          </cell>
          <cell r="BI1635" t="e">
            <v>#N/A</v>
          </cell>
          <cell r="BJ1635" t="e">
            <v>#N/A</v>
          </cell>
          <cell r="BK1635" t="e">
            <v>#N/A</v>
          </cell>
          <cell r="BL1635" t="e">
            <v>#N/A</v>
          </cell>
        </row>
        <row r="1636">
          <cell r="T1636" t="str">
            <v>　</v>
          </cell>
          <cell r="W1636" t="str">
            <v>　</v>
          </cell>
          <cell r="Y1636" t="str">
            <v/>
          </cell>
          <cell r="BG1636" t="e">
            <v>#N/A</v>
          </cell>
          <cell r="BH1636" t="e">
            <v>#N/A</v>
          </cell>
          <cell r="BI1636" t="e">
            <v>#N/A</v>
          </cell>
          <cell r="BJ1636" t="e">
            <v>#N/A</v>
          </cell>
          <cell r="BK1636" t="e">
            <v>#N/A</v>
          </cell>
          <cell r="BL1636" t="e">
            <v>#N/A</v>
          </cell>
        </row>
        <row r="1637">
          <cell r="T1637" t="str">
            <v>　</v>
          </cell>
          <cell r="W1637" t="str">
            <v>　</v>
          </cell>
          <cell r="Y1637" t="str">
            <v/>
          </cell>
          <cell r="BG1637" t="e">
            <v>#N/A</v>
          </cell>
          <cell r="BH1637" t="e">
            <v>#N/A</v>
          </cell>
          <cell r="BI1637" t="e">
            <v>#N/A</v>
          </cell>
          <cell r="BJ1637" t="e">
            <v>#N/A</v>
          </cell>
          <cell r="BK1637" t="e">
            <v>#N/A</v>
          </cell>
          <cell r="BL1637" t="e">
            <v>#N/A</v>
          </cell>
        </row>
        <row r="1638">
          <cell r="T1638" t="str">
            <v>　</v>
          </cell>
          <cell r="W1638" t="str">
            <v>　</v>
          </cell>
          <cell r="Y1638" t="str">
            <v/>
          </cell>
          <cell r="BG1638" t="e">
            <v>#N/A</v>
          </cell>
          <cell r="BH1638" t="e">
            <v>#N/A</v>
          </cell>
          <cell r="BI1638" t="e">
            <v>#N/A</v>
          </cell>
          <cell r="BJ1638" t="e">
            <v>#N/A</v>
          </cell>
          <cell r="BK1638" t="e">
            <v>#N/A</v>
          </cell>
          <cell r="BL1638" t="e">
            <v>#N/A</v>
          </cell>
        </row>
        <row r="1639">
          <cell r="T1639" t="str">
            <v>　</v>
          </cell>
          <cell r="W1639" t="str">
            <v>　</v>
          </cell>
          <cell r="Y1639" t="str">
            <v/>
          </cell>
          <cell r="BG1639" t="e">
            <v>#N/A</v>
          </cell>
          <cell r="BH1639" t="e">
            <v>#N/A</v>
          </cell>
          <cell r="BI1639" t="e">
            <v>#N/A</v>
          </cell>
          <cell r="BJ1639" t="e">
            <v>#N/A</v>
          </cell>
          <cell r="BK1639" t="e">
            <v>#N/A</v>
          </cell>
          <cell r="BL1639" t="e">
            <v>#N/A</v>
          </cell>
        </row>
        <row r="1640">
          <cell r="T1640" t="str">
            <v>　</v>
          </cell>
          <cell r="W1640" t="str">
            <v>　</v>
          </cell>
          <cell r="Y1640" t="str">
            <v/>
          </cell>
          <cell r="BG1640" t="e">
            <v>#N/A</v>
          </cell>
          <cell r="BH1640" t="e">
            <v>#N/A</v>
          </cell>
          <cell r="BI1640" t="e">
            <v>#N/A</v>
          </cell>
          <cell r="BJ1640" t="e">
            <v>#N/A</v>
          </cell>
          <cell r="BK1640" t="e">
            <v>#N/A</v>
          </cell>
          <cell r="BL1640" t="e">
            <v>#N/A</v>
          </cell>
        </row>
        <row r="1641">
          <cell r="T1641" t="str">
            <v>　</v>
          </cell>
          <cell r="W1641" t="str">
            <v>　</v>
          </cell>
          <cell r="Y1641" t="str">
            <v/>
          </cell>
          <cell r="BG1641" t="e">
            <v>#N/A</v>
          </cell>
          <cell r="BH1641" t="e">
            <v>#N/A</v>
          </cell>
          <cell r="BI1641" t="e">
            <v>#N/A</v>
          </cell>
          <cell r="BJ1641" t="e">
            <v>#N/A</v>
          </cell>
          <cell r="BK1641" t="e">
            <v>#N/A</v>
          </cell>
          <cell r="BL1641" t="e">
            <v>#N/A</v>
          </cell>
        </row>
        <row r="1642">
          <cell r="T1642" t="str">
            <v>　</v>
          </cell>
          <cell r="W1642" t="str">
            <v>　</v>
          </cell>
          <cell r="Y1642" t="str">
            <v/>
          </cell>
          <cell r="BG1642" t="e">
            <v>#N/A</v>
          </cell>
          <cell r="BH1642" t="e">
            <v>#N/A</v>
          </cell>
          <cell r="BI1642" t="e">
            <v>#N/A</v>
          </cell>
          <cell r="BJ1642" t="e">
            <v>#N/A</v>
          </cell>
          <cell r="BK1642" t="e">
            <v>#N/A</v>
          </cell>
          <cell r="BL1642" t="e">
            <v>#N/A</v>
          </cell>
        </row>
        <row r="1643">
          <cell r="T1643" t="str">
            <v>　</v>
          </cell>
          <cell r="W1643" t="str">
            <v>　</v>
          </cell>
          <cell r="Y1643" t="str">
            <v/>
          </cell>
          <cell r="BG1643" t="e">
            <v>#N/A</v>
          </cell>
          <cell r="BH1643" t="e">
            <v>#N/A</v>
          </cell>
          <cell r="BI1643" t="e">
            <v>#N/A</v>
          </cell>
          <cell r="BJ1643" t="e">
            <v>#N/A</v>
          </cell>
          <cell r="BK1643" t="e">
            <v>#N/A</v>
          </cell>
          <cell r="BL1643" t="e">
            <v>#N/A</v>
          </cell>
        </row>
        <row r="1644">
          <cell r="T1644" t="str">
            <v>　</v>
          </cell>
          <cell r="W1644" t="str">
            <v>　</v>
          </cell>
          <cell r="Y1644" t="str">
            <v/>
          </cell>
          <cell r="BG1644" t="e">
            <v>#N/A</v>
          </cell>
          <cell r="BH1644" t="e">
            <v>#N/A</v>
          </cell>
          <cell r="BI1644" t="e">
            <v>#N/A</v>
          </cell>
          <cell r="BJ1644" t="e">
            <v>#N/A</v>
          </cell>
          <cell r="BK1644" t="e">
            <v>#N/A</v>
          </cell>
          <cell r="BL1644" t="e">
            <v>#N/A</v>
          </cell>
        </row>
        <row r="1645">
          <cell r="T1645" t="str">
            <v>　</v>
          </cell>
          <cell r="W1645" t="str">
            <v>　</v>
          </cell>
          <cell r="Y1645" t="str">
            <v/>
          </cell>
          <cell r="BG1645" t="e">
            <v>#N/A</v>
          </cell>
          <cell r="BH1645" t="e">
            <v>#N/A</v>
          </cell>
          <cell r="BI1645" t="e">
            <v>#N/A</v>
          </cell>
          <cell r="BJ1645" t="e">
            <v>#N/A</v>
          </cell>
          <cell r="BK1645" t="e">
            <v>#N/A</v>
          </cell>
          <cell r="BL1645" t="e">
            <v>#N/A</v>
          </cell>
        </row>
        <row r="1646">
          <cell r="T1646" t="str">
            <v>　</v>
          </cell>
          <cell r="W1646" t="str">
            <v>　</v>
          </cell>
          <cell r="Y1646" t="str">
            <v/>
          </cell>
          <cell r="BG1646" t="e">
            <v>#N/A</v>
          </cell>
          <cell r="BH1646" t="e">
            <v>#N/A</v>
          </cell>
          <cell r="BI1646" t="e">
            <v>#N/A</v>
          </cell>
          <cell r="BJ1646" t="e">
            <v>#N/A</v>
          </cell>
          <cell r="BK1646" t="e">
            <v>#N/A</v>
          </cell>
          <cell r="BL1646" t="e">
            <v>#N/A</v>
          </cell>
        </row>
        <row r="1647">
          <cell r="T1647" t="str">
            <v>　</v>
          </cell>
          <cell r="W1647" t="str">
            <v>　</v>
          </cell>
          <cell r="Y1647" t="str">
            <v/>
          </cell>
          <cell r="BG1647" t="e">
            <v>#N/A</v>
          </cell>
          <cell r="BH1647" t="e">
            <v>#N/A</v>
          </cell>
          <cell r="BI1647" t="e">
            <v>#N/A</v>
          </cell>
          <cell r="BJ1647" t="e">
            <v>#N/A</v>
          </cell>
          <cell r="BK1647" t="e">
            <v>#N/A</v>
          </cell>
          <cell r="BL1647" t="e">
            <v>#N/A</v>
          </cell>
        </row>
        <row r="1648">
          <cell r="T1648" t="str">
            <v>　</v>
          </cell>
          <cell r="W1648" t="str">
            <v>　</v>
          </cell>
          <cell r="Y1648" t="str">
            <v/>
          </cell>
          <cell r="BG1648" t="e">
            <v>#N/A</v>
          </cell>
          <cell r="BH1648" t="e">
            <v>#N/A</v>
          </cell>
          <cell r="BI1648" t="e">
            <v>#N/A</v>
          </cell>
          <cell r="BJ1648" t="e">
            <v>#N/A</v>
          </cell>
          <cell r="BK1648" t="e">
            <v>#N/A</v>
          </cell>
          <cell r="BL1648" t="e">
            <v>#N/A</v>
          </cell>
        </row>
        <row r="1649">
          <cell r="T1649" t="str">
            <v>　</v>
          </cell>
          <cell r="W1649" t="str">
            <v>　</v>
          </cell>
          <cell r="Y1649" t="str">
            <v/>
          </cell>
          <cell r="BG1649" t="e">
            <v>#N/A</v>
          </cell>
          <cell r="BH1649" t="e">
            <v>#N/A</v>
          </cell>
          <cell r="BI1649" t="e">
            <v>#N/A</v>
          </cell>
          <cell r="BJ1649" t="e">
            <v>#N/A</v>
          </cell>
          <cell r="BK1649" t="e">
            <v>#N/A</v>
          </cell>
          <cell r="BL1649" t="e">
            <v>#N/A</v>
          </cell>
        </row>
        <row r="1650">
          <cell r="T1650" t="str">
            <v>　</v>
          </cell>
          <cell r="W1650" t="str">
            <v>　</v>
          </cell>
          <cell r="Y1650" t="str">
            <v/>
          </cell>
          <cell r="BG1650" t="e">
            <v>#N/A</v>
          </cell>
          <cell r="BH1650" t="e">
            <v>#N/A</v>
          </cell>
          <cell r="BI1650" t="e">
            <v>#N/A</v>
          </cell>
          <cell r="BJ1650" t="e">
            <v>#N/A</v>
          </cell>
          <cell r="BK1650" t="e">
            <v>#N/A</v>
          </cell>
          <cell r="BL1650" t="e">
            <v>#N/A</v>
          </cell>
        </row>
        <row r="1651">
          <cell r="T1651" t="str">
            <v>　</v>
          </cell>
          <cell r="W1651" t="str">
            <v>　</v>
          </cell>
          <cell r="Y1651" t="str">
            <v/>
          </cell>
          <cell r="BG1651" t="e">
            <v>#N/A</v>
          </cell>
          <cell r="BH1651" t="e">
            <v>#N/A</v>
          </cell>
          <cell r="BI1651" t="e">
            <v>#N/A</v>
          </cell>
          <cell r="BJ1651" t="e">
            <v>#N/A</v>
          </cell>
          <cell r="BK1651" t="e">
            <v>#N/A</v>
          </cell>
          <cell r="BL1651" t="e">
            <v>#N/A</v>
          </cell>
        </row>
        <row r="1652">
          <cell r="T1652" t="str">
            <v>　</v>
          </cell>
          <cell r="W1652" t="str">
            <v>　</v>
          </cell>
          <cell r="Y1652" t="str">
            <v/>
          </cell>
          <cell r="BG1652" t="e">
            <v>#N/A</v>
          </cell>
          <cell r="BH1652" t="e">
            <v>#N/A</v>
          </cell>
          <cell r="BI1652" t="e">
            <v>#N/A</v>
          </cell>
          <cell r="BJ1652" t="e">
            <v>#N/A</v>
          </cell>
          <cell r="BK1652" t="e">
            <v>#N/A</v>
          </cell>
          <cell r="BL1652" t="e">
            <v>#N/A</v>
          </cell>
        </row>
        <row r="1653">
          <cell r="T1653" t="str">
            <v>　</v>
          </cell>
          <cell r="W1653" t="str">
            <v>　</v>
          </cell>
          <cell r="Y1653" t="str">
            <v/>
          </cell>
          <cell r="BG1653" t="e">
            <v>#N/A</v>
          </cell>
          <cell r="BH1653" t="e">
            <v>#N/A</v>
          </cell>
          <cell r="BI1653" t="e">
            <v>#N/A</v>
          </cell>
          <cell r="BJ1653" t="e">
            <v>#N/A</v>
          </cell>
          <cell r="BK1653" t="e">
            <v>#N/A</v>
          </cell>
          <cell r="BL1653" t="e">
            <v>#N/A</v>
          </cell>
        </row>
        <row r="1654">
          <cell r="T1654" t="str">
            <v>　</v>
          </cell>
          <cell r="W1654" t="str">
            <v>　</v>
          </cell>
          <cell r="Y1654" t="str">
            <v/>
          </cell>
          <cell r="BG1654" t="e">
            <v>#N/A</v>
          </cell>
          <cell r="BH1654" t="e">
            <v>#N/A</v>
          </cell>
          <cell r="BI1654" t="e">
            <v>#N/A</v>
          </cell>
          <cell r="BJ1654" t="e">
            <v>#N/A</v>
          </cell>
          <cell r="BK1654" t="e">
            <v>#N/A</v>
          </cell>
          <cell r="BL1654" t="e">
            <v>#N/A</v>
          </cell>
        </row>
        <row r="1655">
          <cell r="T1655" t="str">
            <v>　</v>
          </cell>
          <cell r="W1655" t="str">
            <v>　</v>
          </cell>
          <cell r="Y1655" t="str">
            <v/>
          </cell>
          <cell r="BG1655" t="e">
            <v>#N/A</v>
          </cell>
          <cell r="BH1655" t="e">
            <v>#N/A</v>
          </cell>
          <cell r="BI1655" t="e">
            <v>#N/A</v>
          </cell>
          <cell r="BJ1655" t="e">
            <v>#N/A</v>
          </cell>
          <cell r="BK1655" t="e">
            <v>#N/A</v>
          </cell>
          <cell r="BL1655" t="e">
            <v>#N/A</v>
          </cell>
        </row>
        <row r="1656">
          <cell r="T1656" t="str">
            <v>　</v>
          </cell>
          <cell r="W1656" t="str">
            <v>　</v>
          </cell>
          <cell r="Y1656" t="str">
            <v/>
          </cell>
          <cell r="BG1656" t="e">
            <v>#N/A</v>
          </cell>
          <cell r="BH1656" t="e">
            <v>#N/A</v>
          </cell>
          <cell r="BI1656" t="e">
            <v>#N/A</v>
          </cell>
          <cell r="BJ1656" t="e">
            <v>#N/A</v>
          </cell>
          <cell r="BK1656" t="e">
            <v>#N/A</v>
          </cell>
          <cell r="BL1656" t="e">
            <v>#N/A</v>
          </cell>
        </row>
        <row r="1657">
          <cell r="T1657" t="str">
            <v>　</v>
          </cell>
          <cell r="W1657" t="str">
            <v>　</v>
          </cell>
          <cell r="Y1657" t="str">
            <v/>
          </cell>
          <cell r="BG1657" t="e">
            <v>#N/A</v>
          </cell>
          <cell r="BH1657" t="e">
            <v>#N/A</v>
          </cell>
          <cell r="BI1657" t="e">
            <v>#N/A</v>
          </cell>
          <cell r="BJ1657" t="e">
            <v>#N/A</v>
          </cell>
          <cell r="BK1657" t="e">
            <v>#N/A</v>
          </cell>
          <cell r="BL1657" t="e">
            <v>#N/A</v>
          </cell>
        </row>
        <row r="1658">
          <cell r="T1658" t="str">
            <v>　</v>
          </cell>
          <cell r="W1658" t="str">
            <v>　</v>
          </cell>
          <cell r="Y1658" t="str">
            <v/>
          </cell>
          <cell r="BG1658" t="e">
            <v>#N/A</v>
          </cell>
          <cell r="BH1658" t="e">
            <v>#N/A</v>
          </cell>
          <cell r="BI1658" t="e">
            <v>#N/A</v>
          </cell>
          <cell r="BJ1658" t="e">
            <v>#N/A</v>
          </cell>
          <cell r="BK1658" t="e">
            <v>#N/A</v>
          </cell>
          <cell r="BL1658" t="e">
            <v>#N/A</v>
          </cell>
        </row>
        <row r="1659">
          <cell r="T1659" t="str">
            <v>　</v>
          </cell>
          <cell r="W1659" t="str">
            <v>　</v>
          </cell>
          <cell r="Y1659" t="str">
            <v/>
          </cell>
          <cell r="BG1659" t="e">
            <v>#N/A</v>
          </cell>
          <cell r="BH1659" t="e">
            <v>#N/A</v>
          </cell>
          <cell r="BI1659" t="e">
            <v>#N/A</v>
          </cell>
          <cell r="BJ1659" t="e">
            <v>#N/A</v>
          </cell>
          <cell r="BK1659" t="e">
            <v>#N/A</v>
          </cell>
          <cell r="BL1659" t="e">
            <v>#N/A</v>
          </cell>
        </row>
        <row r="1660">
          <cell r="T1660" t="str">
            <v>　</v>
          </cell>
          <cell r="W1660" t="str">
            <v>　</v>
          </cell>
          <cell r="Y1660" t="str">
            <v/>
          </cell>
          <cell r="BG1660" t="e">
            <v>#N/A</v>
          </cell>
          <cell r="BH1660" t="e">
            <v>#N/A</v>
          </cell>
          <cell r="BI1660" t="e">
            <v>#N/A</v>
          </cell>
          <cell r="BJ1660" t="e">
            <v>#N/A</v>
          </cell>
          <cell r="BK1660" t="e">
            <v>#N/A</v>
          </cell>
          <cell r="BL1660" t="e">
            <v>#N/A</v>
          </cell>
        </row>
        <row r="1661">
          <cell r="T1661" t="str">
            <v>　</v>
          </cell>
          <cell r="W1661" t="str">
            <v>　</v>
          </cell>
          <cell r="Y1661" t="str">
            <v/>
          </cell>
          <cell r="BG1661" t="e">
            <v>#N/A</v>
          </cell>
          <cell r="BH1661" t="e">
            <v>#N/A</v>
          </cell>
          <cell r="BI1661" t="e">
            <v>#N/A</v>
          </cell>
          <cell r="BJ1661" t="e">
            <v>#N/A</v>
          </cell>
          <cell r="BK1661" t="e">
            <v>#N/A</v>
          </cell>
          <cell r="BL1661" t="e">
            <v>#N/A</v>
          </cell>
        </row>
        <row r="1662">
          <cell r="T1662" t="str">
            <v>　</v>
          </cell>
          <cell r="W1662" t="str">
            <v>　</v>
          </cell>
          <cell r="Y1662" t="str">
            <v/>
          </cell>
          <cell r="BG1662" t="e">
            <v>#N/A</v>
          </cell>
          <cell r="BH1662" t="e">
            <v>#N/A</v>
          </cell>
          <cell r="BI1662" t="e">
            <v>#N/A</v>
          </cell>
          <cell r="BJ1662" t="e">
            <v>#N/A</v>
          </cell>
          <cell r="BK1662" t="e">
            <v>#N/A</v>
          </cell>
          <cell r="BL1662" t="e">
            <v>#N/A</v>
          </cell>
        </row>
        <row r="1663">
          <cell r="T1663" t="str">
            <v>　</v>
          </cell>
          <cell r="W1663" t="str">
            <v>　</v>
          </cell>
          <cell r="Y1663" t="str">
            <v/>
          </cell>
          <cell r="BG1663" t="e">
            <v>#N/A</v>
          </cell>
          <cell r="BH1663" t="e">
            <v>#N/A</v>
          </cell>
          <cell r="BI1663" t="e">
            <v>#N/A</v>
          </cell>
          <cell r="BJ1663" t="e">
            <v>#N/A</v>
          </cell>
          <cell r="BK1663" t="e">
            <v>#N/A</v>
          </cell>
          <cell r="BL1663" t="e">
            <v>#N/A</v>
          </cell>
        </row>
        <row r="1664">
          <cell r="T1664" t="str">
            <v>　</v>
          </cell>
          <cell r="W1664" t="str">
            <v>　</v>
          </cell>
          <cell r="Y1664" t="str">
            <v/>
          </cell>
          <cell r="BG1664" t="e">
            <v>#N/A</v>
          </cell>
          <cell r="BH1664" t="e">
            <v>#N/A</v>
          </cell>
          <cell r="BI1664" t="e">
            <v>#N/A</v>
          </cell>
          <cell r="BJ1664" t="e">
            <v>#N/A</v>
          </cell>
          <cell r="BK1664" t="e">
            <v>#N/A</v>
          </cell>
          <cell r="BL1664" t="e">
            <v>#N/A</v>
          </cell>
        </row>
        <row r="1665">
          <cell r="T1665" t="str">
            <v>　</v>
          </cell>
          <cell r="W1665" t="str">
            <v>　</v>
          </cell>
          <cell r="Y1665" t="str">
            <v/>
          </cell>
          <cell r="BG1665" t="e">
            <v>#N/A</v>
          </cell>
          <cell r="BH1665" t="e">
            <v>#N/A</v>
          </cell>
          <cell r="BI1665" t="e">
            <v>#N/A</v>
          </cell>
          <cell r="BJ1665" t="e">
            <v>#N/A</v>
          </cell>
          <cell r="BK1665" t="e">
            <v>#N/A</v>
          </cell>
          <cell r="BL1665" t="e">
            <v>#N/A</v>
          </cell>
        </row>
        <row r="1666">
          <cell r="T1666" t="str">
            <v>　</v>
          </cell>
          <cell r="W1666" t="str">
            <v>　</v>
          </cell>
          <cell r="Y1666" t="str">
            <v/>
          </cell>
          <cell r="BG1666" t="e">
            <v>#N/A</v>
          </cell>
          <cell r="BH1666" t="e">
            <v>#N/A</v>
          </cell>
          <cell r="BI1666" t="e">
            <v>#N/A</v>
          </cell>
          <cell r="BJ1666" t="e">
            <v>#N/A</v>
          </cell>
          <cell r="BK1666" t="e">
            <v>#N/A</v>
          </cell>
          <cell r="BL1666" t="e">
            <v>#N/A</v>
          </cell>
        </row>
        <row r="1667">
          <cell r="T1667" t="str">
            <v>　</v>
          </cell>
          <cell r="W1667" t="str">
            <v>　</v>
          </cell>
          <cell r="Y1667" t="str">
            <v/>
          </cell>
          <cell r="BG1667" t="e">
            <v>#N/A</v>
          </cell>
          <cell r="BH1667" t="e">
            <v>#N/A</v>
          </cell>
          <cell r="BI1667" t="e">
            <v>#N/A</v>
          </cell>
          <cell r="BJ1667" t="e">
            <v>#N/A</v>
          </cell>
          <cell r="BK1667" t="e">
            <v>#N/A</v>
          </cell>
          <cell r="BL1667" t="e">
            <v>#N/A</v>
          </cell>
        </row>
        <row r="1668">
          <cell r="T1668" t="str">
            <v>　</v>
          </cell>
          <cell r="W1668" t="str">
            <v>　</v>
          </cell>
          <cell r="Y1668" t="str">
            <v/>
          </cell>
          <cell r="BG1668" t="e">
            <v>#N/A</v>
          </cell>
          <cell r="BH1668" t="e">
            <v>#N/A</v>
          </cell>
          <cell r="BI1668" t="e">
            <v>#N/A</v>
          </cell>
          <cell r="BJ1668" t="e">
            <v>#N/A</v>
          </cell>
          <cell r="BK1668" t="e">
            <v>#N/A</v>
          </cell>
          <cell r="BL1668" t="e">
            <v>#N/A</v>
          </cell>
        </row>
        <row r="1669">
          <cell r="T1669" t="str">
            <v>　</v>
          </cell>
          <cell r="W1669" t="str">
            <v>　</v>
          </cell>
          <cell r="Y1669" t="str">
            <v/>
          </cell>
          <cell r="BG1669" t="e">
            <v>#N/A</v>
          </cell>
          <cell r="BH1669" t="e">
            <v>#N/A</v>
          </cell>
          <cell r="BI1669" t="e">
            <v>#N/A</v>
          </cell>
          <cell r="BJ1669" t="e">
            <v>#N/A</v>
          </cell>
          <cell r="BK1669" t="e">
            <v>#N/A</v>
          </cell>
          <cell r="BL1669" t="e">
            <v>#N/A</v>
          </cell>
        </row>
        <row r="1670">
          <cell r="T1670" t="str">
            <v>　</v>
          </cell>
          <cell r="W1670" t="str">
            <v>　</v>
          </cell>
          <cell r="Y1670" t="str">
            <v/>
          </cell>
          <cell r="BG1670" t="e">
            <v>#N/A</v>
          </cell>
          <cell r="BH1670" t="e">
            <v>#N/A</v>
          </cell>
          <cell r="BI1670" t="e">
            <v>#N/A</v>
          </cell>
          <cell r="BJ1670" t="e">
            <v>#N/A</v>
          </cell>
          <cell r="BK1670" t="e">
            <v>#N/A</v>
          </cell>
          <cell r="BL1670" t="e">
            <v>#N/A</v>
          </cell>
        </row>
        <row r="1671">
          <cell r="T1671" t="str">
            <v>　</v>
          </cell>
          <cell r="W1671" t="str">
            <v>　</v>
          </cell>
          <cell r="Y1671" t="str">
            <v/>
          </cell>
          <cell r="BG1671" t="e">
            <v>#N/A</v>
          </cell>
          <cell r="BH1671" t="e">
            <v>#N/A</v>
          </cell>
          <cell r="BI1671" t="e">
            <v>#N/A</v>
          </cell>
          <cell r="BJ1671" t="e">
            <v>#N/A</v>
          </cell>
          <cell r="BK1671" t="e">
            <v>#N/A</v>
          </cell>
          <cell r="BL1671" t="e">
            <v>#N/A</v>
          </cell>
        </row>
        <row r="1672">
          <cell r="T1672" t="str">
            <v>　</v>
          </cell>
          <cell r="W1672" t="str">
            <v>　</v>
          </cell>
          <cell r="Y1672" t="str">
            <v/>
          </cell>
          <cell r="BG1672" t="e">
            <v>#N/A</v>
          </cell>
          <cell r="BH1672" t="e">
            <v>#N/A</v>
          </cell>
          <cell r="BI1672" t="e">
            <v>#N/A</v>
          </cell>
          <cell r="BJ1672" t="e">
            <v>#N/A</v>
          </cell>
          <cell r="BK1672" t="e">
            <v>#N/A</v>
          </cell>
          <cell r="BL1672" t="e">
            <v>#N/A</v>
          </cell>
        </row>
        <row r="1673">
          <cell r="T1673" t="str">
            <v>　</v>
          </cell>
          <cell r="W1673" t="str">
            <v>　</v>
          </cell>
          <cell r="Y1673" t="str">
            <v/>
          </cell>
          <cell r="BG1673" t="e">
            <v>#N/A</v>
          </cell>
          <cell r="BH1673" t="e">
            <v>#N/A</v>
          </cell>
          <cell r="BI1673" t="e">
            <v>#N/A</v>
          </cell>
          <cell r="BJ1673" t="e">
            <v>#N/A</v>
          </cell>
          <cell r="BK1673" t="e">
            <v>#N/A</v>
          </cell>
          <cell r="BL1673" t="e">
            <v>#N/A</v>
          </cell>
        </row>
        <row r="1674">
          <cell r="T1674" t="str">
            <v>　</v>
          </cell>
          <cell r="W1674" t="str">
            <v>　</v>
          </cell>
          <cell r="Y1674" t="str">
            <v/>
          </cell>
          <cell r="BG1674" t="e">
            <v>#N/A</v>
          </cell>
          <cell r="BH1674" t="e">
            <v>#N/A</v>
          </cell>
          <cell r="BI1674" t="e">
            <v>#N/A</v>
          </cell>
          <cell r="BJ1674" t="e">
            <v>#N/A</v>
          </cell>
          <cell r="BK1674" t="e">
            <v>#N/A</v>
          </cell>
          <cell r="BL1674" t="e">
            <v>#N/A</v>
          </cell>
        </row>
        <row r="1675">
          <cell r="T1675" t="str">
            <v>　</v>
          </cell>
          <cell r="W1675" t="str">
            <v>　</v>
          </cell>
          <cell r="Y1675" t="str">
            <v/>
          </cell>
          <cell r="BG1675" t="e">
            <v>#N/A</v>
          </cell>
          <cell r="BH1675" t="e">
            <v>#N/A</v>
          </cell>
          <cell r="BI1675" t="e">
            <v>#N/A</v>
          </cell>
          <cell r="BJ1675" t="e">
            <v>#N/A</v>
          </cell>
          <cell r="BK1675" t="e">
            <v>#N/A</v>
          </cell>
          <cell r="BL1675" t="e">
            <v>#N/A</v>
          </cell>
        </row>
        <row r="1676">
          <cell r="T1676" t="str">
            <v>　</v>
          </cell>
          <cell r="W1676" t="str">
            <v>　</v>
          </cell>
          <cell r="Y1676" t="str">
            <v/>
          </cell>
          <cell r="BG1676" t="e">
            <v>#N/A</v>
          </cell>
          <cell r="BH1676" t="e">
            <v>#N/A</v>
          </cell>
          <cell r="BI1676" t="e">
            <v>#N/A</v>
          </cell>
          <cell r="BJ1676" t="e">
            <v>#N/A</v>
          </cell>
          <cell r="BK1676" t="e">
            <v>#N/A</v>
          </cell>
          <cell r="BL1676" t="e">
            <v>#N/A</v>
          </cell>
        </row>
        <row r="1677">
          <cell r="T1677" t="str">
            <v>　</v>
          </cell>
          <cell r="W1677" t="str">
            <v>　</v>
          </cell>
          <cell r="Y1677" t="str">
            <v/>
          </cell>
          <cell r="BG1677" t="e">
            <v>#N/A</v>
          </cell>
          <cell r="BH1677" t="e">
            <v>#N/A</v>
          </cell>
          <cell r="BI1677" t="e">
            <v>#N/A</v>
          </cell>
          <cell r="BJ1677" t="e">
            <v>#N/A</v>
          </cell>
          <cell r="BK1677" t="e">
            <v>#N/A</v>
          </cell>
          <cell r="BL1677" t="e">
            <v>#N/A</v>
          </cell>
        </row>
        <row r="1678">
          <cell r="T1678" t="str">
            <v>　</v>
          </cell>
          <cell r="W1678" t="str">
            <v>　</v>
          </cell>
          <cell r="Y1678" t="str">
            <v/>
          </cell>
          <cell r="BG1678" t="e">
            <v>#N/A</v>
          </cell>
          <cell r="BH1678" t="e">
            <v>#N/A</v>
          </cell>
          <cell r="BI1678" t="e">
            <v>#N/A</v>
          </cell>
          <cell r="BJ1678" t="e">
            <v>#N/A</v>
          </cell>
          <cell r="BK1678" t="e">
            <v>#N/A</v>
          </cell>
          <cell r="BL1678" t="e">
            <v>#N/A</v>
          </cell>
        </row>
        <row r="1679">
          <cell r="T1679" t="str">
            <v>　</v>
          </cell>
          <cell r="W1679" t="str">
            <v>　</v>
          </cell>
          <cell r="Y1679" t="str">
            <v/>
          </cell>
          <cell r="BG1679" t="e">
            <v>#N/A</v>
          </cell>
          <cell r="BH1679" t="e">
            <v>#N/A</v>
          </cell>
          <cell r="BI1679" t="e">
            <v>#N/A</v>
          </cell>
          <cell r="BJ1679" t="e">
            <v>#N/A</v>
          </cell>
          <cell r="BK1679" t="e">
            <v>#N/A</v>
          </cell>
          <cell r="BL1679" t="e">
            <v>#N/A</v>
          </cell>
        </row>
        <row r="1680">
          <cell r="T1680" t="str">
            <v>　</v>
          </cell>
          <cell r="W1680" t="str">
            <v>　</v>
          </cell>
          <cell r="Y1680" t="str">
            <v/>
          </cell>
          <cell r="BG1680" t="e">
            <v>#N/A</v>
          </cell>
          <cell r="BH1680" t="e">
            <v>#N/A</v>
          </cell>
          <cell r="BI1680" t="e">
            <v>#N/A</v>
          </cell>
          <cell r="BJ1680" t="e">
            <v>#N/A</v>
          </cell>
          <cell r="BK1680" t="e">
            <v>#N/A</v>
          </cell>
          <cell r="BL1680" t="e">
            <v>#N/A</v>
          </cell>
        </row>
        <row r="1681">
          <cell r="T1681" t="str">
            <v>　</v>
          </cell>
          <cell r="W1681" t="str">
            <v>　</v>
          </cell>
          <cell r="Y1681" t="str">
            <v/>
          </cell>
          <cell r="BG1681" t="e">
            <v>#N/A</v>
          </cell>
          <cell r="BH1681" t="e">
            <v>#N/A</v>
          </cell>
          <cell r="BI1681" t="e">
            <v>#N/A</v>
          </cell>
          <cell r="BJ1681" t="e">
            <v>#N/A</v>
          </cell>
          <cell r="BK1681" t="e">
            <v>#N/A</v>
          </cell>
          <cell r="BL1681" t="e">
            <v>#N/A</v>
          </cell>
        </row>
        <row r="1682">
          <cell r="T1682" t="str">
            <v>　</v>
          </cell>
          <cell r="W1682" t="str">
            <v>　</v>
          </cell>
          <cell r="Y1682" t="str">
            <v/>
          </cell>
          <cell r="BG1682" t="e">
            <v>#N/A</v>
          </cell>
          <cell r="BH1682" t="e">
            <v>#N/A</v>
          </cell>
          <cell r="BI1682" t="e">
            <v>#N/A</v>
          </cell>
          <cell r="BJ1682" t="e">
            <v>#N/A</v>
          </cell>
          <cell r="BK1682" t="e">
            <v>#N/A</v>
          </cell>
          <cell r="BL1682" t="e">
            <v>#N/A</v>
          </cell>
        </row>
        <row r="1683">
          <cell r="T1683" t="str">
            <v>　</v>
          </cell>
          <cell r="W1683" t="str">
            <v>　</v>
          </cell>
          <cell r="Y1683" t="str">
            <v/>
          </cell>
          <cell r="BG1683" t="e">
            <v>#N/A</v>
          </cell>
          <cell r="BH1683" t="e">
            <v>#N/A</v>
          </cell>
          <cell r="BI1683" t="e">
            <v>#N/A</v>
          </cell>
          <cell r="BJ1683" t="e">
            <v>#N/A</v>
          </cell>
          <cell r="BK1683" t="e">
            <v>#N/A</v>
          </cell>
          <cell r="BL1683" t="e">
            <v>#N/A</v>
          </cell>
        </row>
        <row r="1684">
          <cell r="T1684" t="str">
            <v>　</v>
          </cell>
          <cell r="W1684" t="str">
            <v>　</v>
          </cell>
          <cell r="Y1684" t="str">
            <v/>
          </cell>
          <cell r="BG1684" t="e">
            <v>#N/A</v>
          </cell>
          <cell r="BH1684" t="e">
            <v>#N/A</v>
          </cell>
          <cell r="BI1684" t="e">
            <v>#N/A</v>
          </cell>
          <cell r="BJ1684" t="e">
            <v>#N/A</v>
          </cell>
          <cell r="BK1684" t="e">
            <v>#N/A</v>
          </cell>
          <cell r="BL1684" t="e">
            <v>#N/A</v>
          </cell>
        </row>
        <row r="1685">
          <cell r="T1685" t="str">
            <v>　</v>
          </cell>
          <cell r="W1685" t="str">
            <v>　</v>
          </cell>
          <cell r="Y1685" t="str">
            <v/>
          </cell>
          <cell r="BG1685" t="e">
            <v>#N/A</v>
          </cell>
          <cell r="BH1685" t="e">
            <v>#N/A</v>
          </cell>
          <cell r="BI1685" t="e">
            <v>#N/A</v>
          </cell>
          <cell r="BJ1685" t="e">
            <v>#N/A</v>
          </cell>
          <cell r="BK1685" t="e">
            <v>#N/A</v>
          </cell>
          <cell r="BL1685" t="e">
            <v>#N/A</v>
          </cell>
        </row>
        <row r="1686">
          <cell r="T1686" t="str">
            <v>　</v>
          </cell>
          <cell r="W1686" t="str">
            <v>　</v>
          </cell>
          <cell r="Y1686" t="str">
            <v/>
          </cell>
          <cell r="BG1686" t="e">
            <v>#N/A</v>
          </cell>
          <cell r="BH1686" t="e">
            <v>#N/A</v>
          </cell>
          <cell r="BI1686" t="e">
            <v>#N/A</v>
          </cell>
          <cell r="BJ1686" t="e">
            <v>#N/A</v>
          </cell>
          <cell r="BK1686" t="e">
            <v>#N/A</v>
          </cell>
          <cell r="BL1686" t="e">
            <v>#N/A</v>
          </cell>
        </row>
        <row r="1687">
          <cell r="T1687" t="str">
            <v>　</v>
          </cell>
          <cell r="W1687" t="str">
            <v>　</v>
          </cell>
          <cell r="Y1687" t="str">
            <v/>
          </cell>
          <cell r="BG1687" t="e">
            <v>#N/A</v>
          </cell>
          <cell r="BH1687" t="e">
            <v>#N/A</v>
          </cell>
          <cell r="BI1687" t="e">
            <v>#N/A</v>
          </cell>
          <cell r="BJ1687" t="e">
            <v>#N/A</v>
          </cell>
          <cell r="BK1687" t="e">
            <v>#N/A</v>
          </cell>
          <cell r="BL1687" t="e">
            <v>#N/A</v>
          </cell>
        </row>
        <row r="1688">
          <cell r="T1688" t="str">
            <v>　</v>
          </cell>
          <cell r="W1688" t="str">
            <v>　</v>
          </cell>
          <cell r="Y1688" t="str">
            <v/>
          </cell>
          <cell r="BG1688" t="e">
            <v>#N/A</v>
          </cell>
          <cell r="BH1688" t="e">
            <v>#N/A</v>
          </cell>
          <cell r="BI1688" t="e">
            <v>#N/A</v>
          </cell>
          <cell r="BJ1688" t="e">
            <v>#N/A</v>
          </cell>
          <cell r="BK1688" t="e">
            <v>#N/A</v>
          </cell>
          <cell r="BL1688" t="e">
            <v>#N/A</v>
          </cell>
        </row>
        <row r="1689">
          <cell r="T1689" t="str">
            <v>　</v>
          </cell>
          <cell r="W1689" t="str">
            <v>　</v>
          </cell>
          <cell r="Y1689" t="str">
            <v/>
          </cell>
          <cell r="BG1689" t="e">
            <v>#N/A</v>
          </cell>
          <cell r="BH1689" t="e">
            <v>#N/A</v>
          </cell>
          <cell r="BI1689" t="e">
            <v>#N/A</v>
          </cell>
          <cell r="BJ1689" t="e">
            <v>#N/A</v>
          </cell>
          <cell r="BK1689" t="e">
            <v>#N/A</v>
          </cell>
          <cell r="BL1689" t="e">
            <v>#N/A</v>
          </cell>
        </row>
        <row r="1690">
          <cell r="T1690" t="str">
            <v>　</v>
          </cell>
          <cell r="W1690" t="str">
            <v>　</v>
          </cell>
          <cell r="Y1690" t="str">
            <v/>
          </cell>
          <cell r="BG1690" t="e">
            <v>#N/A</v>
          </cell>
          <cell r="BH1690" t="e">
            <v>#N/A</v>
          </cell>
          <cell r="BI1690" t="e">
            <v>#N/A</v>
          </cell>
          <cell r="BJ1690" t="e">
            <v>#N/A</v>
          </cell>
          <cell r="BK1690" t="e">
            <v>#N/A</v>
          </cell>
          <cell r="BL1690" t="e">
            <v>#N/A</v>
          </cell>
        </row>
        <row r="1691">
          <cell r="T1691" t="str">
            <v>　</v>
          </cell>
          <cell r="W1691" t="str">
            <v>　</v>
          </cell>
          <cell r="Y1691" t="str">
            <v/>
          </cell>
          <cell r="BG1691" t="e">
            <v>#N/A</v>
          </cell>
          <cell r="BH1691" t="e">
            <v>#N/A</v>
          </cell>
          <cell r="BI1691" t="e">
            <v>#N/A</v>
          </cell>
          <cell r="BJ1691" t="e">
            <v>#N/A</v>
          </cell>
          <cell r="BK1691" t="e">
            <v>#N/A</v>
          </cell>
          <cell r="BL1691" t="e">
            <v>#N/A</v>
          </cell>
        </row>
        <row r="1692">
          <cell r="T1692" t="str">
            <v>　</v>
          </cell>
          <cell r="W1692" t="str">
            <v>　</v>
          </cell>
          <cell r="Y1692" t="str">
            <v/>
          </cell>
          <cell r="BG1692" t="e">
            <v>#N/A</v>
          </cell>
          <cell r="BH1692" t="e">
            <v>#N/A</v>
          </cell>
          <cell r="BI1692" t="e">
            <v>#N/A</v>
          </cell>
          <cell r="BJ1692" t="e">
            <v>#N/A</v>
          </cell>
          <cell r="BK1692" t="e">
            <v>#N/A</v>
          </cell>
          <cell r="BL1692" t="e">
            <v>#N/A</v>
          </cell>
        </row>
        <row r="1693">
          <cell r="T1693" t="str">
            <v>　</v>
          </cell>
          <cell r="W1693" t="str">
            <v>　</v>
          </cell>
          <cell r="Y1693" t="str">
            <v/>
          </cell>
          <cell r="BG1693" t="e">
            <v>#N/A</v>
          </cell>
          <cell r="BH1693" t="e">
            <v>#N/A</v>
          </cell>
          <cell r="BI1693" t="e">
            <v>#N/A</v>
          </cell>
          <cell r="BJ1693" t="e">
            <v>#N/A</v>
          </cell>
          <cell r="BK1693" t="e">
            <v>#N/A</v>
          </cell>
          <cell r="BL1693" t="e">
            <v>#N/A</v>
          </cell>
        </row>
        <row r="1694">
          <cell r="T1694" t="str">
            <v>　</v>
          </cell>
          <cell r="W1694" t="str">
            <v>　</v>
          </cell>
          <cell r="Y1694" t="str">
            <v/>
          </cell>
          <cell r="BG1694" t="e">
            <v>#N/A</v>
          </cell>
          <cell r="BH1694" t="e">
            <v>#N/A</v>
          </cell>
          <cell r="BI1694" t="e">
            <v>#N/A</v>
          </cell>
          <cell r="BJ1694" t="e">
            <v>#N/A</v>
          </cell>
          <cell r="BK1694" t="e">
            <v>#N/A</v>
          </cell>
          <cell r="BL1694" t="e">
            <v>#N/A</v>
          </cell>
        </row>
        <row r="1695">
          <cell r="T1695" t="str">
            <v>　</v>
          </cell>
          <cell r="W1695" t="str">
            <v>　</v>
          </cell>
          <cell r="Y1695" t="str">
            <v/>
          </cell>
          <cell r="BG1695" t="e">
            <v>#N/A</v>
          </cell>
          <cell r="BH1695" t="e">
            <v>#N/A</v>
          </cell>
          <cell r="BI1695" t="e">
            <v>#N/A</v>
          </cell>
          <cell r="BJ1695" t="e">
            <v>#N/A</v>
          </cell>
          <cell r="BK1695" t="e">
            <v>#N/A</v>
          </cell>
          <cell r="BL1695" t="e">
            <v>#N/A</v>
          </cell>
        </row>
        <row r="1696">
          <cell r="T1696" t="str">
            <v>　</v>
          </cell>
          <cell r="W1696" t="str">
            <v>　</v>
          </cell>
          <cell r="Y1696" t="str">
            <v/>
          </cell>
          <cell r="BG1696" t="e">
            <v>#N/A</v>
          </cell>
          <cell r="BH1696" t="e">
            <v>#N/A</v>
          </cell>
          <cell r="BI1696" t="e">
            <v>#N/A</v>
          </cell>
          <cell r="BJ1696" t="e">
            <v>#N/A</v>
          </cell>
          <cell r="BK1696" t="e">
            <v>#N/A</v>
          </cell>
          <cell r="BL1696" t="e">
            <v>#N/A</v>
          </cell>
        </row>
        <row r="1697">
          <cell r="T1697" t="str">
            <v>　</v>
          </cell>
          <cell r="W1697" t="str">
            <v>　</v>
          </cell>
          <cell r="Y1697" t="str">
            <v/>
          </cell>
          <cell r="BG1697" t="e">
            <v>#N/A</v>
          </cell>
          <cell r="BH1697" t="e">
            <v>#N/A</v>
          </cell>
          <cell r="BI1697" t="e">
            <v>#N/A</v>
          </cell>
          <cell r="BJ1697" t="e">
            <v>#N/A</v>
          </cell>
          <cell r="BK1697" t="e">
            <v>#N/A</v>
          </cell>
          <cell r="BL1697" t="e">
            <v>#N/A</v>
          </cell>
        </row>
        <row r="1698">
          <cell r="T1698" t="str">
            <v>　</v>
          </cell>
          <cell r="W1698" t="str">
            <v>　</v>
          </cell>
          <cell r="Y1698" t="str">
            <v/>
          </cell>
          <cell r="BG1698" t="e">
            <v>#N/A</v>
          </cell>
          <cell r="BH1698" t="e">
            <v>#N/A</v>
          </cell>
          <cell r="BI1698" t="e">
            <v>#N/A</v>
          </cell>
          <cell r="BJ1698" t="e">
            <v>#N/A</v>
          </cell>
          <cell r="BK1698" t="e">
            <v>#N/A</v>
          </cell>
          <cell r="BL1698" t="e">
            <v>#N/A</v>
          </cell>
        </row>
        <row r="1699">
          <cell r="T1699" t="str">
            <v>　</v>
          </cell>
          <cell r="W1699" t="str">
            <v>　</v>
          </cell>
          <cell r="Y1699" t="str">
            <v/>
          </cell>
          <cell r="BG1699" t="e">
            <v>#N/A</v>
          </cell>
          <cell r="BH1699" t="e">
            <v>#N/A</v>
          </cell>
          <cell r="BI1699" t="e">
            <v>#N/A</v>
          </cell>
          <cell r="BJ1699" t="e">
            <v>#N/A</v>
          </cell>
          <cell r="BK1699" t="e">
            <v>#N/A</v>
          </cell>
          <cell r="BL1699" t="e">
            <v>#N/A</v>
          </cell>
        </row>
        <row r="1700">
          <cell r="T1700" t="str">
            <v>　</v>
          </cell>
          <cell r="W1700" t="str">
            <v>　</v>
          </cell>
          <cell r="Y1700" t="str">
            <v/>
          </cell>
          <cell r="BG1700" t="e">
            <v>#N/A</v>
          </cell>
          <cell r="BH1700" t="e">
            <v>#N/A</v>
          </cell>
          <cell r="BI1700" t="e">
            <v>#N/A</v>
          </cell>
          <cell r="BJ1700" t="e">
            <v>#N/A</v>
          </cell>
          <cell r="BK1700" t="e">
            <v>#N/A</v>
          </cell>
          <cell r="BL1700" t="e">
            <v>#N/A</v>
          </cell>
        </row>
        <row r="1701">
          <cell r="T1701" t="str">
            <v>　</v>
          </cell>
          <cell r="W1701" t="str">
            <v>　</v>
          </cell>
          <cell r="Y1701" t="str">
            <v/>
          </cell>
          <cell r="BG1701" t="e">
            <v>#N/A</v>
          </cell>
          <cell r="BH1701" t="e">
            <v>#N/A</v>
          </cell>
          <cell r="BI1701" t="e">
            <v>#N/A</v>
          </cell>
          <cell r="BJ1701" t="e">
            <v>#N/A</v>
          </cell>
          <cell r="BK1701" t="e">
            <v>#N/A</v>
          </cell>
          <cell r="BL1701" t="e">
            <v>#N/A</v>
          </cell>
        </row>
        <row r="1702">
          <cell r="T1702" t="str">
            <v>　</v>
          </cell>
          <cell r="W1702" t="str">
            <v>　</v>
          </cell>
          <cell r="Y1702" t="str">
            <v/>
          </cell>
          <cell r="BG1702" t="e">
            <v>#N/A</v>
          </cell>
          <cell r="BH1702" t="e">
            <v>#N/A</v>
          </cell>
          <cell r="BI1702" t="e">
            <v>#N/A</v>
          </cell>
          <cell r="BJ1702" t="e">
            <v>#N/A</v>
          </cell>
          <cell r="BK1702" t="e">
            <v>#N/A</v>
          </cell>
          <cell r="BL1702" t="e">
            <v>#N/A</v>
          </cell>
        </row>
        <row r="1703">
          <cell r="T1703" t="str">
            <v>　</v>
          </cell>
          <cell r="W1703" t="str">
            <v>　</v>
          </cell>
          <cell r="Y1703" t="str">
            <v/>
          </cell>
          <cell r="BG1703" t="e">
            <v>#N/A</v>
          </cell>
          <cell r="BH1703" t="e">
            <v>#N/A</v>
          </cell>
          <cell r="BI1703" t="e">
            <v>#N/A</v>
          </cell>
          <cell r="BJ1703" t="e">
            <v>#N/A</v>
          </cell>
          <cell r="BK1703" t="e">
            <v>#N/A</v>
          </cell>
          <cell r="BL1703" t="e">
            <v>#N/A</v>
          </cell>
        </row>
        <row r="1704">
          <cell r="T1704" t="str">
            <v>　</v>
          </cell>
          <cell r="W1704" t="str">
            <v>　</v>
          </cell>
          <cell r="Y1704" t="str">
            <v/>
          </cell>
          <cell r="BG1704" t="e">
            <v>#N/A</v>
          </cell>
          <cell r="BH1704" t="e">
            <v>#N/A</v>
          </cell>
          <cell r="BI1704" t="e">
            <v>#N/A</v>
          </cell>
          <cell r="BJ1704" t="e">
            <v>#N/A</v>
          </cell>
          <cell r="BK1704" t="e">
            <v>#N/A</v>
          </cell>
          <cell r="BL1704" t="e">
            <v>#N/A</v>
          </cell>
        </row>
        <row r="1705">
          <cell r="T1705" t="str">
            <v>　</v>
          </cell>
          <cell r="W1705" t="str">
            <v>　</v>
          </cell>
          <cell r="Y1705" t="str">
            <v/>
          </cell>
          <cell r="BG1705" t="e">
            <v>#N/A</v>
          </cell>
          <cell r="BH1705" t="e">
            <v>#N/A</v>
          </cell>
          <cell r="BI1705" t="e">
            <v>#N/A</v>
          </cell>
          <cell r="BJ1705" t="e">
            <v>#N/A</v>
          </cell>
          <cell r="BK1705" t="e">
            <v>#N/A</v>
          </cell>
          <cell r="BL1705" t="e">
            <v>#N/A</v>
          </cell>
        </row>
        <row r="1706">
          <cell r="T1706" t="str">
            <v>　</v>
          </cell>
          <cell r="W1706" t="str">
            <v>　</v>
          </cell>
          <cell r="Y1706" t="str">
            <v/>
          </cell>
          <cell r="BG1706" t="e">
            <v>#N/A</v>
          </cell>
          <cell r="BH1706" t="e">
            <v>#N/A</v>
          </cell>
          <cell r="BI1706" t="e">
            <v>#N/A</v>
          </cell>
          <cell r="BJ1706" t="e">
            <v>#N/A</v>
          </cell>
          <cell r="BK1706" t="e">
            <v>#N/A</v>
          </cell>
          <cell r="BL1706" t="e">
            <v>#N/A</v>
          </cell>
        </row>
        <row r="1707">
          <cell r="T1707" t="str">
            <v>　</v>
          </cell>
          <cell r="W1707" t="str">
            <v>　</v>
          </cell>
          <cell r="Y1707" t="str">
            <v/>
          </cell>
          <cell r="BG1707" t="e">
            <v>#N/A</v>
          </cell>
          <cell r="BH1707" t="e">
            <v>#N/A</v>
          </cell>
          <cell r="BI1707" t="e">
            <v>#N/A</v>
          </cell>
          <cell r="BJ1707" t="e">
            <v>#N/A</v>
          </cell>
          <cell r="BK1707" t="e">
            <v>#N/A</v>
          </cell>
          <cell r="BL1707" t="e">
            <v>#N/A</v>
          </cell>
        </row>
        <row r="1708">
          <cell r="T1708" t="str">
            <v>　</v>
          </cell>
          <cell r="W1708" t="str">
            <v>　</v>
          </cell>
          <cell r="Y1708" t="str">
            <v/>
          </cell>
          <cell r="BG1708" t="e">
            <v>#N/A</v>
          </cell>
          <cell r="BH1708" t="e">
            <v>#N/A</v>
          </cell>
          <cell r="BI1708" t="e">
            <v>#N/A</v>
          </cell>
          <cell r="BJ1708" t="e">
            <v>#N/A</v>
          </cell>
          <cell r="BK1708" t="e">
            <v>#N/A</v>
          </cell>
          <cell r="BL1708" t="e">
            <v>#N/A</v>
          </cell>
        </row>
        <row r="1709">
          <cell r="T1709" t="str">
            <v>　</v>
          </cell>
          <cell r="W1709" t="str">
            <v>　</v>
          </cell>
          <cell r="Y1709" t="str">
            <v/>
          </cell>
          <cell r="BG1709" t="e">
            <v>#N/A</v>
          </cell>
          <cell r="BH1709" t="e">
            <v>#N/A</v>
          </cell>
          <cell r="BI1709" t="e">
            <v>#N/A</v>
          </cell>
          <cell r="BJ1709" t="e">
            <v>#N/A</v>
          </cell>
          <cell r="BK1709" t="e">
            <v>#N/A</v>
          </cell>
          <cell r="BL1709" t="e">
            <v>#N/A</v>
          </cell>
        </row>
        <row r="1710">
          <cell r="T1710" t="str">
            <v>　</v>
          </cell>
          <cell r="W1710" t="str">
            <v>　</v>
          </cell>
          <cell r="Y1710" t="str">
            <v/>
          </cell>
          <cell r="BG1710" t="e">
            <v>#N/A</v>
          </cell>
          <cell r="BH1710" t="e">
            <v>#N/A</v>
          </cell>
          <cell r="BI1710" t="e">
            <v>#N/A</v>
          </cell>
          <cell r="BJ1710" t="e">
            <v>#N/A</v>
          </cell>
          <cell r="BK1710" t="e">
            <v>#N/A</v>
          </cell>
          <cell r="BL1710" t="e">
            <v>#N/A</v>
          </cell>
        </row>
        <row r="1711">
          <cell r="T1711" t="str">
            <v>　</v>
          </cell>
          <cell r="W1711" t="str">
            <v>　</v>
          </cell>
          <cell r="Y1711" t="str">
            <v/>
          </cell>
          <cell r="BG1711" t="e">
            <v>#N/A</v>
          </cell>
          <cell r="BH1711" t="e">
            <v>#N/A</v>
          </cell>
          <cell r="BI1711" t="e">
            <v>#N/A</v>
          </cell>
          <cell r="BJ1711" t="e">
            <v>#N/A</v>
          </cell>
          <cell r="BK1711" t="e">
            <v>#N/A</v>
          </cell>
          <cell r="BL1711" t="e">
            <v>#N/A</v>
          </cell>
        </row>
        <row r="1712">
          <cell r="T1712" t="str">
            <v>　</v>
          </cell>
          <cell r="W1712" t="str">
            <v>　</v>
          </cell>
          <cell r="Y1712" t="str">
            <v/>
          </cell>
          <cell r="BG1712" t="e">
            <v>#N/A</v>
          </cell>
          <cell r="BH1712" t="e">
            <v>#N/A</v>
          </cell>
          <cell r="BI1712" t="e">
            <v>#N/A</v>
          </cell>
          <cell r="BJ1712" t="e">
            <v>#N/A</v>
          </cell>
          <cell r="BK1712" t="e">
            <v>#N/A</v>
          </cell>
          <cell r="BL1712" t="e">
            <v>#N/A</v>
          </cell>
        </row>
        <row r="1713">
          <cell r="T1713" t="str">
            <v>　</v>
          </cell>
          <cell r="W1713" t="str">
            <v>　</v>
          </cell>
          <cell r="Y1713" t="str">
            <v/>
          </cell>
          <cell r="BG1713" t="e">
            <v>#N/A</v>
          </cell>
          <cell r="BH1713" t="e">
            <v>#N/A</v>
          </cell>
          <cell r="BI1713" t="e">
            <v>#N/A</v>
          </cell>
          <cell r="BJ1713" t="e">
            <v>#N/A</v>
          </cell>
          <cell r="BK1713" t="e">
            <v>#N/A</v>
          </cell>
          <cell r="BL1713" t="e">
            <v>#N/A</v>
          </cell>
        </row>
        <row r="1714">
          <cell r="T1714" t="str">
            <v>　</v>
          </cell>
          <cell r="W1714" t="str">
            <v>　</v>
          </cell>
          <cell r="Y1714" t="str">
            <v/>
          </cell>
          <cell r="BG1714" t="e">
            <v>#N/A</v>
          </cell>
          <cell r="BH1714" t="e">
            <v>#N/A</v>
          </cell>
          <cell r="BI1714" t="e">
            <v>#N/A</v>
          </cell>
          <cell r="BJ1714" t="e">
            <v>#N/A</v>
          </cell>
          <cell r="BK1714" t="e">
            <v>#N/A</v>
          </cell>
          <cell r="BL1714" t="e">
            <v>#N/A</v>
          </cell>
        </row>
        <row r="1715">
          <cell r="T1715" t="str">
            <v>　</v>
          </cell>
          <cell r="W1715" t="str">
            <v>　</v>
          </cell>
          <cell r="Y1715" t="str">
            <v/>
          </cell>
          <cell r="BG1715" t="e">
            <v>#N/A</v>
          </cell>
          <cell r="BH1715" t="e">
            <v>#N/A</v>
          </cell>
          <cell r="BI1715" t="e">
            <v>#N/A</v>
          </cell>
          <cell r="BJ1715" t="e">
            <v>#N/A</v>
          </cell>
          <cell r="BK1715" t="e">
            <v>#N/A</v>
          </cell>
          <cell r="BL1715" t="e">
            <v>#N/A</v>
          </cell>
        </row>
        <row r="1716">
          <cell r="T1716" t="str">
            <v>　</v>
          </cell>
          <cell r="W1716" t="str">
            <v>　</v>
          </cell>
          <cell r="Y1716" t="str">
            <v/>
          </cell>
          <cell r="BG1716" t="e">
            <v>#N/A</v>
          </cell>
          <cell r="BH1716" t="e">
            <v>#N/A</v>
          </cell>
          <cell r="BI1716" t="e">
            <v>#N/A</v>
          </cell>
          <cell r="BJ1716" t="e">
            <v>#N/A</v>
          </cell>
          <cell r="BK1716" t="e">
            <v>#N/A</v>
          </cell>
          <cell r="BL1716" t="e">
            <v>#N/A</v>
          </cell>
        </row>
        <row r="1717">
          <cell r="T1717" t="str">
            <v>　</v>
          </cell>
          <cell r="W1717" t="str">
            <v>　</v>
          </cell>
          <cell r="Y1717" t="str">
            <v/>
          </cell>
          <cell r="BG1717" t="e">
            <v>#N/A</v>
          </cell>
          <cell r="BH1717" t="e">
            <v>#N/A</v>
          </cell>
          <cell r="BI1717" t="e">
            <v>#N/A</v>
          </cell>
          <cell r="BJ1717" t="e">
            <v>#N/A</v>
          </cell>
          <cell r="BK1717" t="e">
            <v>#N/A</v>
          </cell>
          <cell r="BL1717" t="e">
            <v>#N/A</v>
          </cell>
        </row>
        <row r="1718">
          <cell r="T1718" t="str">
            <v>　</v>
          </cell>
          <cell r="W1718" t="str">
            <v>　</v>
          </cell>
          <cell r="Y1718" t="str">
            <v/>
          </cell>
          <cell r="BG1718" t="e">
            <v>#N/A</v>
          </cell>
          <cell r="BH1718" t="e">
            <v>#N/A</v>
          </cell>
          <cell r="BI1718" t="e">
            <v>#N/A</v>
          </cell>
          <cell r="BJ1718" t="e">
            <v>#N/A</v>
          </cell>
          <cell r="BK1718" t="e">
            <v>#N/A</v>
          </cell>
          <cell r="BL1718" t="e">
            <v>#N/A</v>
          </cell>
        </row>
        <row r="1719">
          <cell r="T1719" t="str">
            <v>　</v>
          </cell>
          <cell r="W1719" t="str">
            <v>　</v>
          </cell>
          <cell r="Y1719" t="str">
            <v/>
          </cell>
          <cell r="BG1719" t="e">
            <v>#N/A</v>
          </cell>
          <cell r="BH1719" t="e">
            <v>#N/A</v>
          </cell>
          <cell r="BI1719" t="e">
            <v>#N/A</v>
          </cell>
          <cell r="BJ1719" t="e">
            <v>#N/A</v>
          </cell>
          <cell r="BK1719" t="e">
            <v>#N/A</v>
          </cell>
          <cell r="BL1719" t="e">
            <v>#N/A</v>
          </cell>
        </row>
        <row r="1720">
          <cell r="T1720" t="str">
            <v>　</v>
          </cell>
          <cell r="W1720" t="str">
            <v>　</v>
          </cell>
          <cell r="Y1720" t="str">
            <v/>
          </cell>
          <cell r="BG1720" t="e">
            <v>#N/A</v>
          </cell>
          <cell r="BH1720" t="e">
            <v>#N/A</v>
          </cell>
          <cell r="BI1720" t="e">
            <v>#N/A</v>
          </cell>
          <cell r="BJ1720" t="e">
            <v>#N/A</v>
          </cell>
          <cell r="BK1720" t="e">
            <v>#N/A</v>
          </cell>
          <cell r="BL1720" t="e">
            <v>#N/A</v>
          </cell>
        </row>
        <row r="1721">
          <cell r="T1721" t="str">
            <v>　</v>
          </cell>
          <cell r="W1721" t="str">
            <v>　</v>
          </cell>
          <cell r="Y1721" t="str">
            <v/>
          </cell>
          <cell r="BG1721" t="e">
            <v>#N/A</v>
          </cell>
          <cell r="BH1721" t="e">
            <v>#N/A</v>
          </cell>
          <cell r="BI1721" t="e">
            <v>#N/A</v>
          </cell>
          <cell r="BJ1721" t="e">
            <v>#N/A</v>
          </cell>
          <cell r="BK1721" t="e">
            <v>#N/A</v>
          </cell>
          <cell r="BL1721" t="e">
            <v>#N/A</v>
          </cell>
        </row>
        <row r="1722">
          <cell r="T1722" t="str">
            <v>　</v>
          </cell>
          <cell r="W1722" t="str">
            <v>　</v>
          </cell>
          <cell r="Y1722" t="str">
            <v/>
          </cell>
          <cell r="BG1722" t="e">
            <v>#N/A</v>
          </cell>
          <cell r="BH1722" t="e">
            <v>#N/A</v>
          </cell>
          <cell r="BI1722" t="e">
            <v>#N/A</v>
          </cell>
          <cell r="BJ1722" t="e">
            <v>#N/A</v>
          </cell>
          <cell r="BK1722" t="e">
            <v>#N/A</v>
          </cell>
          <cell r="BL1722" t="e">
            <v>#N/A</v>
          </cell>
        </row>
        <row r="1723">
          <cell r="T1723" t="str">
            <v>　</v>
          </cell>
          <cell r="W1723" t="str">
            <v>　</v>
          </cell>
          <cell r="Y1723" t="str">
            <v/>
          </cell>
          <cell r="BG1723" t="e">
            <v>#N/A</v>
          </cell>
          <cell r="BH1723" t="e">
            <v>#N/A</v>
          </cell>
          <cell r="BI1723" t="e">
            <v>#N/A</v>
          </cell>
          <cell r="BJ1723" t="e">
            <v>#N/A</v>
          </cell>
          <cell r="BK1723" t="e">
            <v>#N/A</v>
          </cell>
          <cell r="BL1723" t="e">
            <v>#N/A</v>
          </cell>
        </row>
        <row r="1724">
          <cell r="T1724" t="str">
            <v>　</v>
          </cell>
          <cell r="W1724" t="str">
            <v>　</v>
          </cell>
          <cell r="Y1724" t="str">
            <v/>
          </cell>
          <cell r="BG1724" t="e">
            <v>#N/A</v>
          </cell>
          <cell r="BH1724" t="e">
            <v>#N/A</v>
          </cell>
          <cell r="BI1724" t="e">
            <v>#N/A</v>
          </cell>
          <cell r="BJ1724" t="e">
            <v>#N/A</v>
          </cell>
          <cell r="BK1724" t="e">
            <v>#N/A</v>
          </cell>
          <cell r="BL1724" t="e">
            <v>#N/A</v>
          </cell>
        </row>
        <row r="1725">
          <cell r="T1725" t="str">
            <v>　</v>
          </cell>
          <cell r="W1725" t="str">
            <v>　</v>
          </cell>
          <cell r="Y1725" t="str">
            <v/>
          </cell>
          <cell r="BG1725" t="e">
            <v>#N/A</v>
          </cell>
          <cell r="BH1725" t="e">
            <v>#N/A</v>
          </cell>
          <cell r="BI1725" t="e">
            <v>#N/A</v>
          </cell>
          <cell r="BJ1725" t="e">
            <v>#N/A</v>
          </cell>
          <cell r="BK1725" t="e">
            <v>#N/A</v>
          </cell>
          <cell r="BL1725" t="e">
            <v>#N/A</v>
          </cell>
        </row>
        <row r="1726">
          <cell r="T1726" t="str">
            <v>　</v>
          </cell>
          <cell r="W1726" t="str">
            <v>　</v>
          </cell>
          <cell r="Y1726" t="str">
            <v/>
          </cell>
          <cell r="BG1726" t="e">
            <v>#N/A</v>
          </cell>
          <cell r="BH1726" t="e">
            <v>#N/A</v>
          </cell>
          <cell r="BI1726" t="e">
            <v>#N/A</v>
          </cell>
          <cell r="BJ1726" t="e">
            <v>#N/A</v>
          </cell>
          <cell r="BK1726" t="e">
            <v>#N/A</v>
          </cell>
          <cell r="BL1726" t="e">
            <v>#N/A</v>
          </cell>
        </row>
        <row r="1727">
          <cell r="T1727" t="str">
            <v>　</v>
          </cell>
          <cell r="W1727" t="str">
            <v>　</v>
          </cell>
          <cell r="Y1727" t="str">
            <v/>
          </cell>
          <cell r="BG1727" t="e">
            <v>#N/A</v>
          </cell>
          <cell r="BH1727" t="e">
            <v>#N/A</v>
          </cell>
          <cell r="BI1727" t="e">
            <v>#N/A</v>
          </cell>
          <cell r="BJ1727" t="e">
            <v>#N/A</v>
          </cell>
          <cell r="BK1727" t="e">
            <v>#N/A</v>
          </cell>
          <cell r="BL1727" t="e">
            <v>#N/A</v>
          </cell>
        </row>
        <row r="1728">
          <cell r="T1728" t="str">
            <v>　</v>
          </cell>
          <cell r="W1728" t="str">
            <v>　</v>
          </cell>
          <cell r="Y1728" t="str">
            <v/>
          </cell>
          <cell r="BG1728" t="e">
            <v>#N/A</v>
          </cell>
          <cell r="BH1728" t="e">
            <v>#N/A</v>
          </cell>
          <cell r="BI1728" t="e">
            <v>#N/A</v>
          </cell>
          <cell r="BJ1728" t="e">
            <v>#N/A</v>
          </cell>
          <cell r="BK1728" t="e">
            <v>#N/A</v>
          </cell>
          <cell r="BL1728" t="e">
            <v>#N/A</v>
          </cell>
        </row>
        <row r="1729">
          <cell r="T1729" t="str">
            <v>　</v>
          </cell>
          <cell r="W1729" t="str">
            <v>　</v>
          </cell>
          <cell r="Y1729" t="str">
            <v/>
          </cell>
          <cell r="BG1729" t="e">
            <v>#N/A</v>
          </cell>
          <cell r="BH1729" t="e">
            <v>#N/A</v>
          </cell>
          <cell r="BI1729" t="e">
            <v>#N/A</v>
          </cell>
          <cell r="BJ1729" t="e">
            <v>#N/A</v>
          </cell>
          <cell r="BK1729" t="e">
            <v>#N/A</v>
          </cell>
          <cell r="BL1729" t="e">
            <v>#N/A</v>
          </cell>
        </row>
        <row r="1730">
          <cell r="T1730" t="str">
            <v>　</v>
          </cell>
          <cell r="W1730" t="str">
            <v>　</v>
          </cell>
          <cell r="Y1730" t="str">
            <v/>
          </cell>
          <cell r="BG1730" t="e">
            <v>#N/A</v>
          </cell>
          <cell r="BH1730" t="e">
            <v>#N/A</v>
          </cell>
          <cell r="BI1730" t="e">
            <v>#N/A</v>
          </cell>
          <cell r="BJ1730" t="e">
            <v>#N/A</v>
          </cell>
          <cell r="BK1730" t="e">
            <v>#N/A</v>
          </cell>
          <cell r="BL1730" t="e">
            <v>#N/A</v>
          </cell>
        </row>
        <row r="1731">
          <cell r="T1731" t="str">
            <v>　</v>
          </cell>
          <cell r="W1731" t="str">
            <v>　</v>
          </cell>
          <cell r="Y1731" t="str">
            <v/>
          </cell>
          <cell r="BG1731" t="e">
            <v>#N/A</v>
          </cell>
          <cell r="BH1731" t="e">
            <v>#N/A</v>
          </cell>
          <cell r="BI1731" t="e">
            <v>#N/A</v>
          </cell>
          <cell r="BJ1731" t="e">
            <v>#N/A</v>
          </cell>
          <cell r="BK1731" t="e">
            <v>#N/A</v>
          </cell>
          <cell r="BL1731" t="e">
            <v>#N/A</v>
          </cell>
        </row>
        <row r="1732">
          <cell r="T1732" t="str">
            <v>　</v>
          </cell>
          <cell r="W1732" t="str">
            <v>　</v>
          </cell>
          <cell r="Y1732" t="str">
            <v/>
          </cell>
          <cell r="BG1732" t="e">
            <v>#N/A</v>
          </cell>
          <cell r="BH1732" t="e">
            <v>#N/A</v>
          </cell>
          <cell r="BI1732" t="e">
            <v>#N/A</v>
          </cell>
          <cell r="BJ1732" t="e">
            <v>#N/A</v>
          </cell>
          <cell r="BK1732" t="e">
            <v>#N/A</v>
          </cell>
          <cell r="BL1732" t="e">
            <v>#N/A</v>
          </cell>
        </row>
        <row r="1733">
          <cell r="T1733" t="str">
            <v>　</v>
          </cell>
          <cell r="W1733" t="str">
            <v>　</v>
          </cell>
          <cell r="Y1733" t="str">
            <v/>
          </cell>
          <cell r="BG1733" t="e">
            <v>#N/A</v>
          </cell>
          <cell r="BH1733" t="e">
            <v>#N/A</v>
          </cell>
          <cell r="BI1733" t="e">
            <v>#N/A</v>
          </cell>
          <cell r="BJ1733" t="e">
            <v>#N/A</v>
          </cell>
          <cell r="BK1733" t="e">
            <v>#N/A</v>
          </cell>
          <cell r="BL1733" t="e">
            <v>#N/A</v>
          </cell>
        </row>
        <row r="1734">
          <cell r="T1734" t="str">
            <v>　</v>
          </cell>
          <cell r="W1734" t="str">
            <v>　</v>
          </cell>
          <cell r="Y1734" t="str">
            <v/>
          </cell>
          <cell r="BG1734" t="e">
            <v>#N/A</v>
          </cell>
          <cell r="BH1734" t="e">
            <v>#N/A</v>
          </cell>
          <cell r="BI1734" t="e">
            <v>#N/A</v>
          </cell>
          <cell r="BJ1734" t="e">
            <v>#N/A</v>
          </cell>
          <cell r="BK1734" t="e">
            <v>#N/A</v>
          </cell>
          <cell r="BL1734" t="e">
            <v>#N/A</v>
          </cell>
        </row>
        <row r="1735">
          <cell r="T1735" t="str">
            <v>　</v>
          </cell>
          <cell r="W1735" t="str">
            <v>　</v>
          </cell>
          <cell r="Y1735" t="str">
            <v/>
          </cell>
          <cell r="BG1735" t="e">
            <v>#N/A</v>
          </cell>
          <cell r="BH1735" t="e">
            <v>#N/A</v>
          </cell>
          <cell r="BI1735" t="e">
            <v>#N/A</v>
          </cell>
          <cell r="BJ1735" t="e">
            <v>#N/A</v>
          </cell>
          <cell r="BK1735" t="e">
            <v>#N/A</v>
          </cell>
          <cell r="BL1735" t="e">
            <v>#N/A</v>
          </cell>
        </row>
        <row r="1736">
          <cell r="T1736" t="str">
            <v>　</v>
          </cell>
          <cell r="W1736" t="str">
            <v>　</v>
          </cell>
          <cell r="Y1736" t="str">
            <v/>
          </cell>
          <cell r="BG1736" t="e">
            <v>#N/A</v>
          </cell>
          <cell r="BH1736" t="e">
            <v>#N/A</v>
          </cell>
          <cell r="BI1736" t="e">
            <v>#N/A</v>
          </cell>
          <cell r="BJ1736" t="e">
            <v>#N/A</v>
          </cell>
          <cell r="BK1736" t="e">
            <v>#N/A</v>
          </cell>
          <cell r="BL1736" t="e">
            <v>#N/A</v>
          </cell>
        </row>
        <row r="1737">
          <cell r="T1737" t="str">
            <v>　</v>
          </cell>
          <cell r="W1737" t="str">
            <v>　</v>
          </cell>
          <cell r="Y1737" t="str">
            <v/>
          </cell>
          <cell r="BG1737" t="e">
            <v>#N/A</v>
          </cell>
          <cell r="BH1737" t="e">
            <v>#N/A</v>
          </cell>
          <cell r="BI1737" t="e">
            <v>#N/A</v>
          </cell>
          <cell r="BJ1737" t="e">
            <v>#N/A</v>
          </cell>
          <cell r="BK1737" t="e">
            <v>#N/A</v>
          </cell>
          <cell r="BL1737" t="e">
            <v>#N/A</v>
          </cell>
        </row>
        <row r="1738">
          <cell r="T1738" t="str">
            <v>　</v>
          </cell>
          <cell r="W1738" t="str">
            <v>　</v>
          </cell>
          <cell r="Y1738" t="str">
            <v/>
          </cell>
          <cell r="BG1738" t="e">
            <v>#N/A</v>
          </cell>
          <cell r="BH1738" t="e">
            <v>#N/A</v>
          </cell>
          <cell r="BI1738" t="e">
            <v>#N/A</v>
          </cell>
          <cell r="BJ1738" t="e">
            <v>#N/A</v>
          </cell>
          <cell r="BK1738" t="e">
            <v>#N/A</v>
          </cell>
          <cell r="BL1738" t="e">
            <v>#N/A</v>
          </cell>
        </row>
        <row r="1739">
          <cell r="T1739" t="str">
            <v>　</v>
          </cell>
          <cell r="W1739" t="str">
            <v>　</v>
          </cell>
          <cell r="Y1739" t="str">
            <v/>
          </cell>
          <cell r="BG1739" t="e">
            <v>#N/A</v>
          </cell>
          <cell r="BH1739" t="e">
            <v>#N/A</v>
          </cell>
          <cell r="BI1739" t="e">
            <v>#N/A</v>
          </cell>
          <cell r="BJ1739" t="e">
            <v>#N/A</v>
          </cell>
          <cell r="BK1739" t="e">
            <v>#N/A</v>
          </cell>
          <cell r="BL1739" t="e">
            <v>#N/A</v>
          </cell>
        </row>
        <row r="1740">
          <cell r="T1740" t="str">
            <v>　</v>
          </cell>
          <cell r="W1740" t="str">
            <v>　</v>
          </cell>
          <cell r="Y1740" t="str">
            <v/>
          </cell>
          <cell r="BG1740" t="e">
            <v>#N/A</v>
          </cell>
          <cell r="BH1740" t="e">
            <v>#N/A</v>
          </cell>
          <cell r="BI1740" t="e">
            <v>#N/A</v>
          </cell>
          <cell r="BJ1740" t="e">
            <v>#N/A</v>
          </cell>
          <cell r="BK1740" t="e">
            <v>#N/A</v>
          </cell>
          <cell r="BL1740" t="e">
            <v>#N/A</v>
          </cell>
        </row>
        <row r="1741">
          <cell r="T1741" t="str">
            <v>　</v>
          </cell>
          <cell r="W1741" t="str">
            <v>　</v>
          </cell>
          <cell r="Y1741" t="str">
            <v/>
          </cell>
          <cell r="BG1741" t="e">
            <v>#N/A</v>
          </cell>
          <cell r="BH1741" t="e">
            <v>#N/A</v>
          </cell>
          <cell r="BI1741" t="e">
            <v>#N/A</v>
          </cell>
          <cell r="BJ1741" t="e">
            <v>#N/A</v>
          </cell>
          <cell r="BK1741" t="e">
            <v>#N/A</v>
          </cell>
          <cell r="BL1741" t="e">
            <v>#N/A</v>
          </cell>
        </row>
        <row r="1742">
          <cell r="T1742" t="str">
            <v>　</v>
          </cell>
          <cell r="W1742" t="str">
            <v>　</v>
          </cell>
          <cell r="Y1742" t="str">
            <v/>
          </cell>
          <cell r="BG1742" t="e">
            <v>#N/A</v>
          </cell>
          <cell r="BH1742" t="e">
            <v>#N/A</v>
          </cell>
          <cell r="BI1742" t="e">
            <v>#N/A</v>
          </cell>
          <cell r="BJ1742" t="e">
            <v>#N/A</v>
          </cell>
          <cell r="BK1742" t="e">
            <v>#N/A</v>
          </cell>
          <cell r="BL1742" t="e">
            <v>#N/A</v>
          </cell>
        </row>
        <row r="1743">
          <cell r="T1743" t="str">
            <v>　</v>
          </cell>
          <cell r="W1743" t="str">
            <v>　</v>
          </cell>
          <cell r="Y1743" t="str">
            <v/>
          </cell>
          <cell r="BG1743" t="e">
            <v>#N/A</v>
          </cell>
          <cell r="BH1743" t="e">
            <v>#N/A</v>
          </cell>
          <cell r="BI1743" t="e">
            <v>#N/A</v>
          </cell>
          <cell r="BJ1743" t="e">
            <v>#N/A</v>
          </cell>
          <cell r="BK1743" t="e">
            <v>#N/A</v>
          </cell>
          <cell r="BL1743" t="e">
            <v>#N/A</v>
          </cell>
        </row>
        <row r="1744">
          <cell r="T1744" t="str">
            <v>　</v>
          </cell>
          <cell r="W1744" t="str">
            <v>　</v>
          </cell>
          <cell r="Y1744" t="str">
            <v/>
          </cell>
          <cell r="BG1744" t="e">
            <v>#N/A</v>
          </cell>
          <cell r="BH1744" t="e">
            <v>#N/A</v>
          </cell>
          <cell r="BI1744" t="e">
            <v>#N/A</v>
          </cell>
          <cell r="BJ1744" t="e">
            <v>#N/A</v>
          </cell>
          <cell r="BK1744" t="e">
            <v>#N/A</v>
          </cell>
          <cell r="BL1744" t="e">
            <v>#N/A</v>
          </cell>
        </row>
        <row r="1745">
          <cell r="T1745" t="str">
            <v>　</v>
          </cell>
          <cell r="W1745" t="str">
            <v>　</v>
          </cell>
          <cell r="Y1745" t="str">
            <v/>
          </cell>
          <cell r="BG1745" t="e">
            <v>#N/A</v>
          </cell>
          <cell r="BH1745" t="e">
            <v>#N/A</v>
          </cell>
          <cell r="BI1745" t="e">
            <v>#N/A</v>
          </cell>
          <cell r="BJ1745" t="e">
            <v>#N/A</v>
          </cell>
          <cell r="BK1745" t="e">
            <v>#N/A</v>
          </cell>
          <cell r="BL1745" t="e">
            <v>#N/A</v>
          </cell>
        </row>
        <row r="1746">
          <cell r="T1746" t="str">
            <v>　</v>
          </cell>
          <cell r="W1746" t="str">
            <v>　</v>
          </cell>
          <cell r="Y1746" t="str">
            <v/>
          </cell>
          <cell r="BG1746" t="e">
            <v>#N/A</v>
          </cell>
          <cell r="BH1746" t="e">
            <v>#N/A</v>
          </cell>
          <cell r="BI1746" t="e">
            <v>#N/A</v>
          </cell>
          <cell r="BJ1746" t="e">
            <v>#N/A</v>
          </cell>
          <cell r="BK1746" t="e">
            <v>#N/A</v>
          </cell>
          <cell r="BL1746" t="e">
            <v>#N/A</v>
          </cell>
        </row>
        <row r="1747">
          <cell r="T1747" t="str">
            <v>　</v>
          </cell>
          <cell r="W1747" t="str">
            <v>　</v>
          </cell>
          <cell r="Y1747" t="str">
            <v/>
          </cell>
          <cell r="BG1747" t="e">
            <v>#N/A</v>
          </cell>
          <cell r="BH1747" t="e">
            <v>#N/A</v>
          </cell>
          <cell r="BI1747" t="e">
            <v>#N/A</v>
          </cell>
          <cell r="BJ1747" t="e">
            <v>#N/A</v>
          </cell>
          <cell r="BK1747" t="e">
            <v>#N/A</v>
          </cell>
          <cell r="BL1747" t="e">
            <v>#N/A</v>
          </cell>
        </row>
        <row r="1748">
          <cell r="T1748" t="str">
            <v>　</v>
          </cell>
          <cell r="W1748" t="str">
            <v>　</v>
          </cell>
          <cell r="Y1748" t="str">
            <v/>
          </cell>
          <cell r="BG1748" t="e">
            <v>#N/A</v>
          </cell>
          <cell r="BH1748" t="e">
            <v>#N/A</v>
          </cell>
          <cell r="BI1748" t="e">
            <v>#N/A</v>
          </cell>
          <cell r="BJ1748" t="e">
            <v>#N/A</v>
          </cell>
          <cell r="BK1748" t="e">
            <v>#N/A</v>
          </cell>
          <cell r="BL1748" t="e">
            <v>#N/A</v>
          </cell>
        </row>
        <row r="1749">
          <cell r="T1749" t="str">
            <v>　</v>
          </cell>
          <cell r="W1749" t="str">
            <v>　</v>
          </cell>
          <cell r="Y1749" t="str">
            <v/>
          </cell>
          <cell r="BG1749" t="e">
            <v>#N/A</v>
          </cell>
          <cell r="BH1749" t="e">
            <v>#N/A</v>
          </cell>
          <cell r="BI1749" t="e">
            <v>#N/A</v>
          </cell>
          <cell r="BJ1749" t="e">
            <v>#N/A</v>
          </cell>
          <cell r="BK1749" t="e">
            <v>#N/A</v>
          </cell>
          <cell r="BL1749" t="e">
            <v>#N/A</v>
          </cell>
        </row>
        <row r="1750">
          <cell r="T1750" t="str">
            <v>　</v>
          </cell>
          <cell r="W1750" t="str">
            <v>　</v>
          </cell>
          <cell r="Y1750" t="str">
            <v/>
          </cell>
          <cell r="BG1750" t="e">
            <v>#N/A</v>
          </cell>
          <cell r="BH1750" t="e">
            <v>#N/A</v>
          </cell>
          <cell r="BI1750" t="e">
            <v>#N/A</v>
          </cell>
          <cell r="BJ1750" t="e">
            <v>#N/A</v>
          </cell>
          <cell r="BK1750" t="e">
            <v>#N/A</v>
          </cell>
          <cell r="BL1750" t="e">
            <v>#N/A</v>
          </cell>
        </row>
        <row r="1751">
          <cell r="T1751" t="str">
            <v>　</v>
          </cell>
          <cell r="W1751" t="str">
            <v>　</v>
          </cell>
          <cell r="Y1751" t="str">
            <v/>
          </cell>
          <cell r="BG1751" t="e">
            <v>#N/A</v>
          </cell>
          <cell r="BH1751" t="e">
            <v>#N/A</v>
          </cell>
          <cell r="BI1751" t="e">
            <v>#N/A</v>
          </cell>
          <cell r="BJ1751" t="e">
            <v>#N/A</v>
          </cell>
          <cell r="BK1751" t="e">
            <v>#N/A</v>
          </cell>
          <cell r="BL1751" t="e">
            <v>#N/A</v>
          </cell>
        </row>
        <row r="1752">
          <cell r="T1752" t="str">
            <v>　</v>
          </cell>
          <cell r="W1752" t="str">
            <v>　</v>
          </cell>
          <cell r="Y1752" t="str">
            <v/>
          </cell>
          <cell r="BG1752" t="e">
            <v>#N/A</v>
          </cell>
          <cell r="BH1752" t="e">
            <v>#N/A</v>
          </cell>
          <cell r="BI1752" t="e">
            <v>#N/A</v>
          </cell>
          <cell r="BJ1752" t="e">
            <v>#N/A</v>
          </cell>
          <cell r="BK1752" t="e">
            <v>#N/A</v>
          </cell>
          <cell r="BL1752" t="e">
            <v>#N/A</v>
          </cell>
        </row>
        <row r="1753">
          <cell r="T1753" t="str">
            <v>　</v>
          </cell>
          <cell r="W1753" t="str">
            <v>　</v>
          </cell>
          <cell r="Y1753" t="str">
            <v/>
          </cell>
          <cell r="BG1753" t="e">
            <v>#N/A</v>
          </cell>
          <cell r="BH1753" t="e">
            <v>#N/A</v>
          </cell>
          <cell r="BI1753" t="e">
            <v>#N/A</v>
          </cell>
          <cell r="BJ1753" t="e">
            <v>#N/A</v>
          </cell>
          <cell r="BK1753" t="e">
            <v>#N/A</v>
          </cell>
          <cell r="BL1753" t="e">
            <v>#N/A</v>
          </cell>
        </row>
        <row r="1754">
          <cell r="T1754" t="str">
            <v>　</v>
          </cell>
          <cell r="W1754" t="str">
            <v>　</v>
          </cell>
          <cell r="Y1754" t="str">
            <v/>
          </cell>
          <cell r="BG1754" t="e">
            <v>#N/A</v>
          </cell>
          <cell r="BH1754" t="e">
            <v>#N/A</v>
          </cell>
          <cell r="BI1754" t="e">
            <v>#N/A</v>
          </cell>
          <cell r="BJ1754" t="e">
            <v>#N/A</v>
          </cell>
          <cell r="BK1754" t="e">
            <v>#N/A</v>
          </cell>
          <cell r="BL1754" t="e">
            <v>#N/A</v>
          </cell>
        </row>
        <row r="1755">
          <cell r="T1755" t="str">
            <v>　</v>
          </cell>
          <cell r="W1755" t="str">
            <v>　</v>
          </cell>
          <cell r="Y1755" t="str">
            <v/>
          </cell>
          <cell r="BG1755" t="e">
            <v>#N/A</v>
          </cell>
          <cell r="BH1755" t="e">
            <v>#N/A</v>
          </cell>
          <cell r="BI1755" t="e">
            <v>#N/A</v>
          </cell>
          <cell r="BJ1755" t="e">
            <v>#N/A</v>
          </cell>
          <cell r="BK1755" t="e">
            <v>#N/A</v>
          </cell>
          <cell r="BL1755" t="e">
            <v>#N/A</v>
          </cell>
        </row>
        <row r="1756">
          <cell r="T1756" t="str">
            <v>　</v>
          </cell>
          <cell r="W1756" t="str">
            <v>　</v>
          </cell>
          <cell r="Y1756" t="str">
            <v/>
          </cell>
          <cell r="BG1756" t="e">
            <v>#N/A</v>
          </cell>
          <cell r="BH1756" t="e">
            <v>#N/A</v>
          </cell>
          <cell r="BI1756" t="e">
            <v>#N/A</v>
          </cell>
          <cell r="BJ1756" t="e">
            <v>#N/A</v>
          </cell>
          <cell r="BK1756" t="e">
            <v>#N/A</v>
          </cell>
          <cell r="BL1756" t="e">
            <v>#N/A</v>
          </cell>
        </row>
        <row r="1757">
          <cell r="T1757" t="str">
            <v>　</v>
          </cell>
          <cell r="W1757" t="str">
            <v>　</v>
          </cell>
          <cell r="Y1757" t="str">
            <v/>
          </cell>
          <cell r="BG1757" t="e">
            <v>#N/A</v>
          </cell>
          <cell r="BH1757" t="e">
            <v>#N/A</v>
          </cell>
          <cell r="BI1757" t="e">
            <v>#N/A</v>
          </cell>
          <cell r="BJ1757" t="e">
            <v>#N/A</v>
          </cell>
          <cell r="BK1757" t="e">
            <v>#N/A</v>
          </cell>
          <cell r="BL1757" t="e">
            <v>#N/A</v>
          </cell>
        </row>
        <row r="1758">
          <cell r="T1758" t="str">
            <v>　</v>
          </cell>
          <cell r="W1758" t="str">
            <v>　</v>
          </cell>
          <cell r="Y1758" t="str">
            <v/>
          </cell>
          <cell r="BG1758" t="e">
            <v>#N/A</v>
          </cell>
          <cell r="BH1758" t="e">
            <v>#N/A</v>
          </cell>
          <cell r="BI1758" t="e">
            <v>#N/A</v>
          </cell>
          <cell r="BJ1758" t="e">
            <v>#N/A</v>
          </cell>
          <cell r="BK1758" t="e">
            <v>#N/A</v>
          </cell>
          <cell r="BL1758" t="e">
            <v>#N/A</v>
          </cell>
        </row>
        <row r="1759">
          <cell r="T1759" t="str">
            <v>　</v>
          </cell>
          <cell r="W1759" t="str">
            <v>　</v>
          </cell>
          <cell r="Y1759" t="str">
            <v/>
          </cell>
          <cell r="BG1759" t="e">
            <v>#N/A</v>
          </cell>
          <cell r="BH1759" t="e">
            <v>#N/A</v>
          </cell>
          <cell r="BI1759" t="e">
            <v>#N/A</v>
          </cell>
          <cell r="BJ1759" t="e">
            <v>#N/A</v>
          </cell>
          <cell r="BK1759" t="e">
            <v>#N/A</v>
          </cell>
          <cell r="BL1759" t="e">
            <v>#N/A</v>
          </cell>
        </row>
        <row r="1760">
          <cell r="T1760" t="str">
            <v>　</v>
          </cell>
          <cell r="W1760" t="str">
            <v>　</v>
          </cell>
          <cell r="Y1760" t="str">
            <v/>
          </cell>
          <cell r="BG1760" t="e">
            <v>#N/A</v>
          </cell>
          <cell r="BH1760" t="e">
            <v>#N/A</v>
          </cell>
          <cell r="BI1760" t="e">
            <v>#N/A</v>
          </cell>
          <cell r="BJ1760" t="e">
            <v>#N/A</v>
          </cell>
          <cell r="BK1760" t="e">
            <v>#N/A</v>
          </cell>
          <cell r="BL1760" t="e">
            <v>#N/A</v>
          </cell>
        </row>
        <row r="1761">
          <cell r="T1761" t="str">
            <v>　</v>
          </cell>
          <cell r="W1761" t="str">
            <v>　</v>
          </cell>
          <cell r="Y1761" t="str">
            <v/>
          </cell>
          <cell r="BG1761" t="e">
            <v>#N/A</v>
          </cell>
          <cell r="BH1761" t="e">
            <v>#N/A</v>
          </cell>
          <cell r="BI1761" t="e">
            <v>#N/A</v>
          </cell>
          <cell r="BJ1761" t="e">
            <v>#N/A</v>
          </cell>
          <cell r="BK1761" t="e">
            <v>#N/A</v>
          </cell>
          <cell r="BL1761" t="e">
            <v>#N/A</v>
          </cell>
        </row>
        <row r="1762">
          <cell r="T1762" t="str">
            <v>　</v>
          </cell>
          <cell r="W1762" t="str">
            <v>　</v>
          </cell>
          <cell r="Y1762" t="str">
            <v/>
          </cell>
          <cell r="BG1762" t="e">
            <v>#N/A</v>
          </cell>
          <cell r="BH1762" t="e">
            <v>#N/A</v>
          </cell>
          <cell r="BI1762" t="e">
            <v>#N/A</v>
          </cell>
          <cell r="BJ1762" t="e">
            <v>#N/A</v>
          </cell>
          <cell r="BK1762" t="e">
            <v>#N/A</v>
          </cell>
          <cell r="BL1762" t="e">
            <v>#N/A</v>
          </cell>
        </row>
        <row r="1763">
          <cell r="T1763" t="str">
            <v>　</v>
          </cell>
          <cell r="W1763" t="str">
            <v>　</v>
          </cell>
          <cell r="Y1763" t="str">
            <v/>
          </cell>
          <cell r="BG1763" t="e">
            <v>#N/A</v>
          </cell>
          <cell r="BH1763" t="e">
            <v>#N/A</v>
          </cell>
          <cell r="BI1763" t="e">
            <v>#N/A</v>
          </cell>
          <cell r="BJ1763" t="e">
            <v>#N/A</v>
          </cell>
          <cell r="BK1763" t="e">
            <v>#N/A</v>
          </cell>
          <cell r="BL1763" t="e">
            <v>#N/A</v>
          </cell>
        </row>
        <row r="1764">
          <cell r="T1764" t="str">
            <v>　</v>
          </cell>
          <cell r="W1764" t="str">
            <v>　</v>
          </cell>
          <cell r="Y1764" t="str">
            <v/>
          </cell>
          <cell r="BG1764" t="e">
            <v>#N/A</v>
          </cell>
          <cell r="BH1764" t="e">
            <v>#N/A</v>
          </cell>
          <cell r="BI1764" t="e">
            <v>#N/A</v>
          </cell>
          <cell r="BJ1764" t="e">
            <v>#N/A</v>
          </cell>
          <cell r="BK1764" t="e">
            <v>#N/A</v>
          </cell>
          <cell r="BL1764" t="e">
            <v>#N/A</v>
          </cell>
        </row>
        <row r="1765">
          <cell r="T1765" t="str">
            <v>　</v>
          </cell>
          <cell r="W1765" t="str">
            <v>　</v>
          </cell>
          <cell r="Y1765" t="str">
            <v/>
          </cell>
          <cell r="BG1765" t="e">
            <v>#N/A</v>
          </cell>
          <cell r="BH1765" t="e">
            <v>#N/A</v>
          </cell>
          <cell r="BI1765" t="e">
            <v>#N/A</v>
          </cell>
          <cell r="BJ1765" t="e">
            <v>#N/A</v>
          </cell>
          <cell r="BK1765" t="e">
            <v>#N/A</v>
          </cell>
          <cell r="BL1765" t="e">
            <v>#N/A</v>
          </cell>
        </row>
        <row r="1766">
          <cell r="T1766" t="str">
            <v>　</v>
          </cell>
          <cell r="W1766" t="str">
            <v>　</v>
          </cell>
          <cell r="Y1766" t="str">
            <v/>
          </cell>
          <cell r="BG1766" t="e">
            <v>#N/A</v>
          </cell>
          <cell r="BH1766" t="e">
            <v>#N/A</v>
          </cell>
          <cell r="BI1766" t="e">
            <v>#N/A</v>
          </cell>
          <cell r="BJ1766" t="e">
            <v>#N/A</v>
          </cell>
          <cell r="BK1766" t="e">
            <v>#N/A</v>
          </cell>
          <cell r="BL1766" t="e">
            <v>#N/A</v>
          </cell>
        </row>
        <row r="1767">
          <cell r="T1767" t="str">
            <v>　</v>
          </cell>
          <cell r="W1767" t="str">
            <v>　</v>
          </cell>
          <cell r="Y1767" t="str">
            <v/>
          </cell>
          <cell r="BG1767" t="e">
            <v>#N/A</v>
          </cell>
          <cell r="BH1767" t="e">
            <v>#N/A</v>
          </cell>
          <cell r="BI1767" t="e">
            <v>#N/A</v>
          </cell>
          <cell r="BJ1767" t="e">
            <v>#N/A</v>
          </cell>
          <cell r="BK1767" t="e">
            <v>#N/A</v>
          </cell>
          <cell r="BL1767" t="e">
            <v>#N/A</v>
          </cell>
        </row>
        <row r="1768">
          <cell r="T1768" t="str">
            <v>　</v>
          </cell>
          <cell r="W1768" t="str">
            <v>　</v>
          </cell>
          <cell r="Y1768" t="str">
            <v/>
          </cell>
          <cell r="BG1768" t="e">
            <v>#N/A</v>
          </cell>
          <cell r="BH1768" t="e">
            <v>#N/A</v>
          </cell>
          <cell r="BI1768" t="e">
            <v>#N/A</v>
          </cell>
          <cell r="BJ1768" t="e">
            <v>#N/A</v>
          </cell>
          <cell r="BK1768" t="e">
            <v>#N/A</v>
          </cell>
          <cell r="BL1768" t="e">
            <v>#N/A</v>
          </cell>
        </row>
        <row r="1769">
          <cell r="T1769" t="str">
            <v>　</v>
          </cell>
          <cell r="W1769" t="str">
            <v>　</v>
          </cell>
          <cell r="Y1769" t="str">
            <v/>
          </cell>
          <cell r="BG1769" t="e">
            <v>#N/A</v>
          </cell>
          <cell r="BH1769" t="e">
            <v>#N/A</v>
          </cell>
          <cell r="BI1769" t="e">
            <v>#N/A</v>
          </cell>
          <cell r="BJ1769" t="e">
            <v>#N/A</v>
          </cell>
          <cell r="BK1769" t="e">
            <v>#N/A</v>
          </cell>
          <cell r="BL1769" t="e">
            <v>#N/A</v>
          </cell>
        </row>
        <row r="1770">
          <cell r="T1770" t="str">
            <v>　</v>
          </cell>
          <cell r="W1770" t="str">
            <v>　</v>
          </cell>
          <cell r="Y1770" t="str">
            <v/>
          </cell>
          <cell r="BG1770" t="e">
            <v>#N/A</v>
          </cell>
          <cell r="BH1770" t="e">
            <v>#N/A</v>
          </cell>
          <cell r="BI1770" t="e">
            <v>#N/A</v>
          </cell>
          <cell r="BJ1770" t="e">
            <v>#N/A</v>
          </cell>
          <cell r="BK1770" t="e">
            <v>#N/A</v>
          </cell>
          <cell r="BL1770" t="e">
            <v>#N/A</v>
          </cell>
        </row>
        <row r="1771">
          <cell r="T1771" t="str">
            <v>　</v>
          </cell>
          <cell r="W1771" t="str">
            <v>　</v>
          </cell>
          <cell r="Y1771" t="str">
            <v/>
          </cell>
          <cell r="BG1771" t="e">
            <v>#N/A</v>
          </cell>
          <cell r="BH1771" t="e">
            <v>#N/A</v>
          </cell>
          <cell r="BI1771" t="e">
            <v>#N/A</v>
          </cell>
          <cell r="BJ1771" t="e">
            <v>#N/A</v>
          </cell>
          <cell r="BK1771" t="e">
            <v>#N/A</v>
          </cell>
          <cell r="BL1771" t="e">
            <v>#N/A</v>
          </cell>
        </row>
        <row r="1772">
          <cell r="T1772" t="str">
            <v>　</v>
          </cell>
          <cell r="W1772" t="str">
            <v>　</v>
          </cell>
          <cell r="Y1772" t="str">
            <v/>
          </cell>
          <cell r="BG1772" t="e">
            <v>#N/A</v>
          </cell>
          <cell r="BH1772" t="e">
            <v>#N/A</v>
          </cell>
          <cell r="BI1772" t="e">
            <v>#N/A</v>
          </cell>
          <cell r="BJ1772" t="e">
            <v>#N/A</v>
          </cell>
          <cell r="BK1772" t="e">
            <v>#N/A</v>
          </cell>
          <cell r="BL1772" t="e">
            <v>#N/A</v>
          </cell>
        </row>
        <row r="1773">
          <cell r="T1773" t="str">
            <v>　</v>
          </cell>
          <cell r="W1773" t="str">
            <v>　</v>
          </cell>
          <cell r="Y1773" t="str">
            <v/>
          </cell>
          <cell r="BG1773" t="e">
            <v>#N/A</v>
          </cell>
          <cell r="BH1773" t="e">
            <v>#N/A</v>
          </cell>
          <cell r="BI1773" t="e">
            <v>#N/A</v>
          </cell>
          <cell r="BJ1773" t="e">
            <v>#N/A</v>
          </cell>
          <cell r="BK1773" t="e">
            <v>#N/A</v>
          </cell>
          <cell r="BL1773" t="e">
            <v>#N/A</v>
          </cell>
        </row>
        <row r="1774">
          <cell r="T1774" t="str">
            <v>　</v>
          </cell>
          <cell r="W1774" t="str">
            <v>　</v>
          </cell>
          <cell r="Y1774" t="str">
            <v/>
          </cell>
          <cell r="BG1774" t="e">
            <v>#N/A</v>
          </cell>
          <cell r="BH1774" t="e">
            <v>#N/A</v>
          </cell>
          <cell r="BI1774" t="e">
            <v>#N/A</v>
          </cell>
          <cell r="BJ1774" t="e">
            <v>#N/A</v>
          </cell>
          <cell r="BK1774" t="e">
            <v>#N/A</v>
          </cell>
          <cell r="BL1774" t="e">
            <v>#N/A</v>
          </cell>
        </row>
        <row r="1775">
          <cell r="T1775" t="str">
            <v>　</v>
          </cell>
          <cell r="W1775" t="str">
            <v>　</v>
          </cell>
          <cell r="Y1775" t="str">
            <v/>
          </cell>
          <cell r="BG1775" t="e">
            <v>#N/A</v>
          </cell>
          <cell r="BH1775" t="e">
            <v>#N/A</v>
          </cell>
          <cell r="BI1775" t="e">
            <v>#N/A</v>
          </cell>
          <cell r="BJ1775" t="e">
            <v>#N/A</v>
          </cell>
          <cell r="BK1775" t="e">
            <v>#N/A</v>
          </cell>
          <cell r="BL1775" t="e">
            <v>#N/A</v>
          </cell>
        </row>
        <row r="1776">
          <cell r="T1776" t="str">
            <v>　</v>
          </cell>
          <cell r="W1776" t="str">
            <v>　</v>
          </cell>
          <cell r="Y1776" t="str">
            <v/>
          </cell>
          <cell r="BG1776" t="e">
            <v>#N/A</v>
          </cell>
          <cell r="BH1776" t="e">
            <v>#N/A</v>
          </cell>
          <cell r="BI1776" t="e">
            <v>#N/A</v>
          </cell>
          <cell r="BJ1776" t="e">
            <v>#N/A</v>
          </cell>
          <cell r="BK1776" t="e">
            <v>#N/A</v>
          </cell>
          <cell r="BL1776" t="e">
            <v>#N/A</v>
          </cell>
        </row>
        <row r="1777">
          <cell r="T1777" t="str">
            <v>　</v>
          </cell>
          <cell r="W1777" t="str">
            <v>　</v>
          </cell>
          <cell r="Y1777" t="str">
            <v/>
          </cell>
          <cell r="BG1777" t="e">
            <v>#N/A</v>
          </cell>
          <cell r="BH1777" t="e">
            <v>#N/A</v>
          </cell>
          <cell r="BI1777" t="e">
            <v>#N/A</v>
          </cell>
          <cell r="BJ1777" t="e">
            <v>#N/A</v>
          </cell>
          <cell r="BK1777" t="e">
            <v>#N/A</v>
          </cell>
          <cell r="BL1777" t="e">
            <v>#N/A</v>
          </cell>
        </row>
        <row r="1778">
          <cell r="T1778" t="str">
            <v>　</v>
          </cell>
          <cell r="W1778" t="str">
            <v>　</v>
          </cell>
          <cell r="Y1778" t="str">
            <v/>
          </cell>
          <cell r="BG1778" t="e">
            <v>#N/A</v>
          </cell>
          <cell r="BH1778" t="e">
            <v>#N/A</v>
          </cell>
          <cell r="BI1778" t="e">
            <v>#N/A</v>
          </cell>
          <cell r="BJ1778" t="e">
            <v>#N/A</v>
          </cell>
          <cell r="BK1778" t="e">
            <v>#N/A</v>
          </cell>
          <cell r="BL1778" t="e">
            <v>#N/A</v>
          </cell>
        </row>
        <row r="1779">
          <cell r="T1779" t="str">
            <v>　</v>
          </cell>
          <cell r="W1779" t="str">
            <v>　</v>
          </cell>
          <cell r="Y1779" t="str">
            <v/>
          </cell>
          <cell r="BG1779" t="e">
            <v>#N/A</v>
          </cell>
          <cell r="BH1779" t="e">
            <v>#N/A</v>
          </cell>
          <cell r="BI1779" t="e">
            <v>#N/A</v>
          </cell>
          <cell r="BJ1779" t="e">
            <v>#N/A</v>
          </cell>
          <cell r="BK1779" t="e">
            <v>#N/A</v>
          </cell>
          <cell r="BL1779" t="e">
            <v>#N/A</v>
          </cell>
        </row>
        <row r="1780">
          <cell r="T1780" t="str">
            <v>　</v>
          </cell>
          <cell r="W1780" t="str">
            <v>　</v>
          </cell>
          <cell r="Y1780" t="str">
            <v/>
          </cell>
          <cell r="BG1780" t="e">
            <v>#N/A</v>
          </cell>
          <cell r="BH1780" t="e">
            <v>#N/A</v>
          </cell>
          <cell r="BI1780" t="e">
            <v>#N/A</v>
          </cell>
          <cell r="BJ1780" t="e">
            <v>#N/A</v>
          </cell>
          <cell r="BK1780" t="e">
            <v>#N/A</v>
          </cell>
          <cell r="BL1780" t="e">
            <v>#N/A</v>
          </cell>
        </row>
        <row r="1781">
          <cell r="T1781" t="str">
            <v>　</v>
          </cell>
          <cell r="W1781" t="str">
            <v>　</v>
          </cell>
          <cell r="Y1781" t="str">
            <v/>
          </cell>
          <cell r="BG1781" t="e">
            <v>#N/A</v>
          </cell>
          <cell r="BH1781" t="e">
            <v>#N/A</v>
          </cell>
          <cell r="BI1781" t="e">
            <v>#N/A</v>
          </cell>
          <cell r="BJ1781" t="e">
            <v>#N/A</v>
          </cell>
          <cell r="BK1781" t="e">
            <v>#N/A</v>
          </cell>
          <cell r="BL1781" t="e">
            <v>#N/A</v>
          </cell>
        </row>
        <row r="1782">
          <cell r="T1782" t="str">
            <v>　</v>
          </cell>
          <cell r="W1782" t="str">
            <v>　</v>
          </cell>
          <cell r="Y1782" t="str">
            <v/>
          </cell>
          <cell r="BG1782" t="e">
            <v>#N/A</v>
          </cell>
          <cell r="BH1782" t="e">
            <v>#N/A</v>
          </cell>
          <cell r="BI1782" t="e">
            <v>#N/A</v>
          </cell>
          <cell r="BJ1782" t="e">
            <v>#N/A</v>
          </cell>
          <cell r="BK1782" t="e">
            <v>#N/A</v>
          </cell>
          <cell r="BL1782" t="e">
            <v>#N/A</v>
          </cell>
        </row>
        <row r="1783">
          <cell r="T1783" t="str">
            <v>　</v>
          </cell>
          <cell r="W1783" t="str">
            <v>　</v>
          </cell>
          <cell r="Y1783" t="str">
            <v/>
          </cell>
          <cell r="BG1783" t="e">
            <v>#N/A</v>
          </cell>
          <cell r="BH1783" t="e">
            <v>#N/A</v>
          </cell>
          <cell r="BI1783" t="e">
            <v>#N/A</v>
          </cell>
          <cell r="BJ1783" t="e">
            <v>#N/A</v>
          </cell>
          <cell r="BK1783" t="e">
            <v>#N/A</v>
          </cell>
          <cell r="BL1783" t="e">
            <v>#N/A</v>
          </cell>
        </row>
        <row r="1784">
          <cell r="T1784" t="str">
            <v>　</v>
          </cell>
          <cell r="W1784" t="str">
            <v>　</v>
          </cell>
          <cell r="Y1784" t="str">
            <v/>
          </cell>
          <cell r="BG1784" t="e">
            <v>#N/A</v>
          </cell>
          <cell r="BH1784" t="e">
            <v>#N/A</v>
          </cell>
          <cell r="BI1784" t="e">
            <v>#N/A</v>
          </cell>
          <cell r="BJ1784" t="e">
            <v>#N/A</v>
          </cell>
          <cell r="BK1784" t="e">
            <v>#N/A</v>
          </cell>
          <cell r="BL1784" t="e">
            <v>#N/A</v>
          </cell>
        </row>
        <row r="1785">
          <cell r="T1785" t="str">
            <v>　</v>
          </cell>
          <cell r="W1785" t="str">
            <v>　</v>
          </cell>
          <cell r="Y1785" t="str">
            <v/>
          </cell>
          <cell r="BG1785" t="e">
            <v>#N/A</v>
          </cell>
          <cell r="BH1785" t="e">
            <v>#N/A</v>
          </cell>
          <cell r="BI1785" t="e">
            <v>#N/A</v>
          </cell>
          <cell r="BJ1785" t="e">
            <v>#N/A</v>
          </cell>
          <cell r="BK1785" t="e">
            <v>#N/A</v>
          </cell>
          <cell r="BL1785" t="e">
            <v>#N/A</v>
          </cell>
        </row>
        <row r="1786">
          <cell r="T1786" t="str">
            <v>　</v>
          </cell>
          <cell r="W1786" t="str">
            <v>　</v>
          </cell>
          <cell r="Y1786" t="str">
            <v/>
          </cell>
          <cell r="BG1786" t="e">
            <v>#N/A</v>
          </cell>
          <cell r="BH1786" t="e">
            <v>#N/A</v>
          </cell>
          <cell r="BI1786" t="e">
            <v>#N/A</v>
          </cell>
          <cell r="BJ1786" t="e">
            <v>#N/A</v>
          </cell>
          <cell r="BK1786" t="e">
            <v>#N/A</v>
          </cell>
          <cell r="BL1786" t="e">
            <v>#N/A</v>
          </cell>
        </row>
        <row r="1787">
          <cell r="T1787" t="str">
            <v>　</v>
          </cell>
          <cell r="W1787" t="str">
            <v>　</v>
          </cell>
          <cell r="Y1787" t="str">
            <v/>
          </cell>
          <cell r="BG1787" t="e">
            <v>#N/A</v>
          </cell>
          <cell r="BH1787" t="e">
            <v>#N/A</v>
          </cell>
          <cell r="BI1787" t="e">
            <v>#N/A</v>
          </cell>
          <cell r="BJ1787" t="e">
            <v>#N/A</v>
          </cell>
          <cell r="BK1787" t="e">
            <v>#N/A</v>
          </cell>
          <cell r="BL1787" t="e">
            <v>#N/A</v>
          </cell>
        </row>
        <row r="1788">
          <cell r="T1788" t="str">
            <v>　</v>
          </cell>
          <cell r="W1788" t="str">
            <v>　</v>
          </cell>
          <cell r="Y1788" t="str">
            <v/>
          </cell>
          <cell r="BG1788" t="e">
            <v>#N/A</v>
          </cell>
          <cell r="BH1788" t="e">
            <v>#N/A</v>
          </cell>
          <cell r="BI1788" t="e">
            <v>#N/A</v>
          </cell>
          <cell r="BJ1788" t="e">
            <v>#N/A</v>
          </cell>
          <cell r="BK1788" t="e">
            <v>#N/A</v>
          </cell>
          <cell r="BL1788" t="e">
            <v>#N/A</v>
          </cell>
        </row>
        <row r="1789">
          <cell r="T1789" t="str">
            <v>　</v>
          </cell>
          <cell r="W1789" t="str">
            <v>　</v>
          </cell>
          <cell r="Y1789" t="str">
            <v/>
          </cell>
          <cell r="BG1789" t="e">
            <v>#N/A</v>
          </cell>
          <cell r="BH1789" t="e">
            <v>#N/A</v>
          </cell>
          <cell r="BI1789" t="e">
            <v>#N/A</v>
          </cell>
          <cell r="BJ1789" t="e">
            <v>#N/A</v>
          </cell>
          <cell r="BK1789" t="e">
            <v>#N/A</v>
          </cell>
          <cell r="BL1789" t="e">
            <v>#N/A</v>
          </cell>
        </row>
        <row r="1790">
          <cell r="T1790" t="str">
            <v>　</v>
          </cell>
          <cell r="W1790" t="str">
            <v>　</v>
          </cell>
          <cell r="Y1790" t="str">
            <v/>
          </cell>
          <cell r="BG1790" t="e">
            <v>#N/A</v>
          </cell>
          <cell r="BH1790" t="e">
            <v>#N/A</v>
          </cell>
          <cell r="BI1790" t="e">
            <v>#N/A</v>
          </cell>
          <cell r="BJ1790" t="e">
            <v>#N/A</v>
          </cell>
          <cell r="BK1790" t="e">
            <v>#N/A</v>
          </cell>
          <cell r="BL1790" t="e">
            <v>#N/A</v>
          </cell>
        </row>
        <row r="1791">
          <cell r="T1791" t="str">
            <v>　</v>
          </cell>
          <cell r="W1791" t="str">
            <v>　</v>
          </cell>
          <cell r="Y1791" t="str">
            <v/>
          </cell>
          <cell r="BG1791" t="e">
            <v>#N/A</v>
          </cell>
          <cell r="BH1791" t="e">
            <v>#N/A</v>
          </cell>
          <cell r="BI1791" t="e">
            <v>#N/A</v>
          </cell>
          <cell r="BJ1791" t="e">
            <v>#N/A</v>
          </cell>
          <cell r="BK1791" t="e">
            <v>#N/A</v>
          </cell>
          <cell r="BL1791" t="e">
            <v>#N/A</v>
          </cell>
        </row>
        <row r="1792">
          <cell r="T1792" t="str">
            <v>　</v>
          </cell>
          <cell r="W1792" t="str">
            <v>　</v>
          </cell>
          <cell r="Y1792" t="str">
            <v/>
          </cell>
          <cell r="BG1792" t="e">
            <v>#N/A</v>
          </cell>
          <cell r="BH1792" t="e">
            <v>#N/A</v>
          </cell>
          <cell r="BI1792" t="e">
            <v>#N/A</v>
          </cell>
          <cell r="BJ1792" t="e">
            <v>#N/A</v>
          </cell>
          <cell r="BK1792" t="e">
            <v>#N/A</v>
          </cell>
          <cell r="BL1792" t="e">
            <v>#N/A</v>
          </cell>
        </row>
        <row r="1793">
          <cell r="T1793" t="str">
            <v>　</v>
          </cell>
          <cell r="W1793" t="str">
            <v>　</v>
          </cell>
          <cell r="Y1793" t="str">
            <v/>
          </cell>
          <cell r="BG1793" t="e">
            <v>#N/A</v>
          </cell>
          <cell r="BH1793" t="e">
            <v>#N/A</v>
          </cell>
          <cell r="BI1793" t="e">
            <v>#N/A</v>
          </cell>
          <cell r="BJ1793" t="e">
            <v>#N/A</v>
          </cell>
          <cell r="BK1793" t="e">
            <v>#N/A</v>
          </cell>
          <cell r="BL1793" t="e">
            <v>#N/A</v>
          </cell>
        </row>
        <row r="1794">
          <cell r="T1794" t="str">
            <v>　</v>
          </cell>
          <cell r="W1794" t="str">
            <v>　</v>
          </cell>
          <cell r="Y1794" t="str">
            <v/>
          </cell>
          <cell r="BG1794" t="e">
            <v>#N/A</v>
          </cell>
          <cell r="BH1794" t="e">
            <v>#N/A</v>
          </cell>
          <cell r="BI1794" t="e">
            <v>#N/A</v>
          </cell>
          <cell r="BJ1794" t="e">
            <v>#N/A</v>
          </cell>
          <cell r="BK1794" t="e">
            <v>#N/A</v>
          </cell>
          <cell r="BL1794" t="e">
            <v>#N/A</v>
          </cell>
        </row>
        <row r="1795">
          <cell r="T1795" t="str">
            <v>　</v>
          </cell>
          <cell r="W1795" t="str">
            <v>　</v>
          </cell>
          <cell r="Y1795" t="str">
            <v/>
          </cell>
          <cell r="BG1795" t="e">
            <v>#N/A</v>
          </cell>
          <cell r="BH1795" t="e">
            <v>#N/A</v>
          </cell>
          <cell r="BI1795" t="e">
            <v>#N/A</v>
          </cell>
          <cell r="BJ1795" t="e">
            <v>#N/A</v>
          </cell>
          <cell r="BK1795" t="e">
            <v>#N/A</v>
          </cell>
          <cell r="BL1795" t="e">
            <v>#N/A</v>
          </cell>
        </row>
        <row r="1796">
          <cell r="T1796" t="str">
            <v>　</v>
          </cell>
          <cell r="W1796" t="str">
            <v>　</v>
          </cell>
          <cell r="Y1796" t="str">
            <v/>
          </cell>
          <cell r="BG1796" t="e">
            <v>#N/A</v>
          </cell>
          <cell r="BH1796" t="e">
            <v>#N/A</v>
          </cell>
          <cell r="BI1796" t="e">
            <v>#N/A</v>
          </cell>
          <cell r="BJ1796" t="e">
            <v>#N/A</v>
          </cell>
          <cell r="BK1796" t="e">
            <v>#N/A</v>
          </cell>
          <cell r="BL1796" t="e">
            <v>#N/A</v>
          </cell>
        </row>
        <row r="1797">
          <cell r="T1797" t="str">
            <v>　</v>
          </cell>
          <cell r="W1797" t="str">
            <v>　</v>
          </cell>
          <cell r="Y1797" t="str">
            <v/>
          </cell>
          <cell r="BG1797" t="e">
            <v>#N/A</v>
          </cell>
          <cell r="BH1797" t="e">
            <v>#N/A</v>
          </cell>
          <cell r="BI1797" t="e">
            <v>#N/A</v>
          </cell>
          <cell r="BJ1797" t="e">
            <v>#N/A</v>
          </cell>
          <cell r="BK1797" t="e">
            <v>#N/A</v>
          </cell>
          <cell r="BL1797" t="e">
            <v>#N/A</v>
          </cell>
        </row>
        <row r="1798">
          <cell r="T1798" t="str">
            <v>　</v>
          </cell>
          <cell r="W1798" t="str">
            <v>　</v>
          </cell>
          <cell r="Y1798" t="str">
            <v/>
          </cell>
          <cell r="BG1798" t="e">
            <v>#N/A</v>
          </cell>
          <cell r="BH1798" t="e">
            <v>#N/A</v>
          </cell>
          <cell r="BI1798" t="e">
            <v>#N/A</v>
          </cell>
          <cell r="BJ1798" t="e">
            <v>#N/A</v>
          </cell>
          <cell r="BK1798" t="e">
            <v>#N/A</v>
          </cell>
          <cell r="BL1798" t="e">
            <v>#N/A</v>
          </cell>
        </row>
        <row r="1799">
          <cell r="T1799" t="str">
            <v>　</v>
          </cell>
          <cell r="W1799" t="str">
            <v>　</v>
          </cell>
          <cell r="Y1799" t="str">
            <v/>
          </cell>
          <cell r="BG1799" t="e">
            <v>#N/A</v>
          </cell>
          <cell r="BH1799" t="e">
            <v>#N/A</v>
          </cell>
          <cell r="BI1799" t="e">
            <v>#N/A</v>
          </cell>
          <cell r="BJ1799" t="e">
            <v>#N/A</v>
          </cell>
          <cell r="BK1799" t="e">
            <v>#N/A</v>
          </cell>
          <cell r="BL1799" t="e">
            <v>#N/A</v>
          </cell>
        </row>
        <row r="1800">
          <cell r="T1800" t="str">
            <v>　</v>
          </cell>
          <cell r="W1800" t="str">
            <v>　</v>
          </cell>
          <cell r="Y1800" t="str">
            <v/>
          </cell>
          <cell r="BG1800" t="e">
            <v>#N/A</v>
          </cell>
          <cell r="BH1800" t="e">
            <v>#N/A</v>
          </cell>
          <cell r="BI1800" t="e">
            <v>#N/A</v>
          </cell>
          <cell r="BJ1800" t="e">
            <v>#N/A</v>
          </cell>
          <cell r="BK1800" t="e">
            <v>#N/A</v>
          </cell>
          <cell r="BL1800" t="e">
            <v>#N/A</v>
          </cell>
        </row>
        <row r="1801">
          <cell r="T1801" t="str">
            <v>　</v>
          </cell>
          <cell r="W1801" t="str">
            <v>　</v>
          </cell>
          <cell r="Y1801" t="str">
            <v/>
          </cell>
          <cell r="BG1801" t="e">
            <v>#N/A</v>
          </cell>
          <cell r="BH1801" t="e">
            <v>#N/A</v>
          </cell>
          <cell r="BI1801" t="e">
            <v>#N/A</v>
          </cell>
          <cell r="BJ1801" t="e">
            <v>#N/A</v>
          </cell>
          <cell r="BK1801" t="e">
            <v>#N/A</v>
          </cell>
          <cell r="BL1801" t="e">
            <v>#N/A</v>
          </cell>
        </row>
        <row r="1802">
          <cell r="T1802" t="str">
            <v>　</v>
          </cell>
          <cell r="W1802" t="str">
            <v>　</v>
          </cell>
          <cell r="Y1802" t="str">
            <v/>
          </cell>
          <cell r="BG1802" t="e">
            <v>#N/A</v>
          </cell>
          <cell r="BH1802" t="e">
            <v>#N/A</v>
          </cell>
          <cell r="BI1802" t="e">
            <v>#N/A</v>
          </cell>
          <cell r="BJ1802" t="e">
            <v>#N/A</v>
          </cell>
          <cell r="BK1802" t="e">
            <v>#N/A</v>
          </cell>
          <cell r="BL1802" t="e">
            <v>#N/A</v>
          </cell>
        </row>
        <row r="1803">
          <cell r="T1803" t="str">
            <v>　</v>
          </cell>
          <cell r="W1803" t="str">
            <v>　</v>
          </cell>
          <cell r="Y1803" t="str">
            <v/>
          </cell>
          <cell r="BG1803" t="e">
            <v>#N/A</v>
          </cell>
          <cell r="BH1803" t="e">
            <v>#N/A</v>
          </cell>
          <cell r="BI1803" t="e">
            <v>#N/A</v>
          </cell>
          <cell r="BJ1803" t="e">
            <v>#N/A</v>
          </cell>
          <cell r="BK1803" t="e">
            <v>#N/A</v>
          </cell>
          <cell r="BL1803" t="e">
            <v>#N/A</v>
          </cell>
        </row>
        <row r="1804">
          <cell r="T1804" t="str">
            <v>　</v>
          </cell>
          <cell r="W1804" t="str">
            <v>　</v>
          </cell>
          <cell r="Y1804" t="str">
            <v/>
          </cell>
          <cell r="BG1804" t="e">
            <v>#N/A</v>
          </cell>
          <cell r="BH1804" t="e">
            <v>#N/A</v>
          </cell>
          <cell r="BI1804" t="e">
            <v>#N/A</v>
          </cell>
          <cell r="BJ1804" t="e">
            <v>#N/A</v>
          </cell>
          <cell r="BK1804" t="e">
            <v>#N/A</v>
          </cell>
          <cell r="BL1804" t="e">
            <v>#N/A</v>
          </cell>
        </row>
        <row r="1805">
          <cell r="T1805" t="str">
            <v>　</v>
          </cell>
          <cell r="W1805" t="str">
            <v>　</v>
          </cell>
          <cell r="Y1805" t="str">
            <v/>
          </cell>
          <cell r="BG1805" t="e">
            <v>#N/A</v>
          </cell>
          <cell r="BH1805" t="e">
            <v>#N/A</v>
          </cell>
          <cell r="BI1805" t="e">
            <v>#N/A</v>
          </cell>
          <cell r="BJ1805" t="e">
            <v>#N/A</v>
          </cell>
          <cell r="BK1805" t="e">
            <v>#N/A</v>
          </cell>
          <cell r="BL1805" t="e">
            <v>#N/A</v>
          </cell>
        </row>
        <row r="1806">
          <cell r="T1806" t="str">
            <v>　</v>
          </cell>
          <cell r="W1806" t="str">
            <v>　</v>
          </cell>
          <cell r="Y1806" t="str">
            <v/>
          </cell>
          <cell r="BG1806" t="e">
            <v>#N/A</v>
          </cell>
          <cell r="BH1806" t="e">
            <v>#N/A</v>
          </cell>
          <cell r="BI1806" t="e">
            <v>#N/A</v>
          </cell>
          <cell r="BJ1806" t="e">
            <v>#N/A</v>
          </cell>
          <cell r="BK1806" t="e">
            <v>#N/A</v>
          </cell>
          <cell r="BL1806" t="e">
            <v>#N/A</v>
          </cell>
        </row>
        <row r="1807">
          <cell r="T1807" t="str">
            <v>　</v>
          </cell>
          <cell r="W1807" t="str">
            <v>　</v>
          </cell>
          <cell r="Y1807" t="str">
            <v/>
          </cell>
          <cell r="BG1807" t="e">
            <v>#N/A</v>
          </cell>
          <cell r="BH1807" t="e">
            <v>#N/A</v>
          </cell>
          <cell r="BI1807" t="e">
            <v>#N/A</v>
          </cell>
          <cell r="BJ1807" t="e">
            <v>#N/A</v>
          </cell>
          <cell r="BK1807" t="e">
            <v>#N/A</v>
          </cell>
          <cell r="BL1807" t="e">
            <v>#N/A</v>
          </cell>
        </row>
        <row r="1808">
          <cell r="T1808" t="str">
            <v>　</v>
          </cell>
          <cell r="W1808" t="str">
            <v>　</v>
          </cell>
          <cell r="Y1808" t="str">
            <v/>
          </cell>
          <cell r="BG1808" t="e">
            <v>#N/A</v>
          </cell>
          <cell r="BH1808" t="e">
            <v>#N/A</v>
          </cell>
          <cell r="BI1808" t="e">
            <v>#N/A</v>
          </cell>
          <cell r="BJ1808" t="e">
            <v>#N/A</v>
          </cell>
          <cell r="BK1808" t="e">
            <v>#N/A</v>
          </cell>
          <cell r="BL1808" t="e">
            <v>#N/A</v>
          </cell>
        </row>
        <row r="1809">
          <cell r="T1809" t="str">
            <v>　</v>
          </cell>
          <cell r="W1809" t="str">
            <v>　</v>
          </cell>
          <cell r="Y1809" t="str">
            <v/>
          </cell>
          <cell r="BG1809" t="e">
            <v>#N/A</v>
          </cell>
          <cell r="BH1809" t="e">
            <v>#N/A</v>
          </cell>
          <cell r="BI1809" t="e">
            <v>#N/A</v>
          </cell>
          <cell r="BJ1809" t="e">
            <v>#N/A</v>
          </cell>
          <cell r="BK1809" t="e">
            <v>#N/A</v>
          </cell>
          <cell r="BL1809" t="e">
            <v>#N/A</v>
          </cell>
        </row>
        <row r="1810">
          <cell r="T1810" t="str">
            <v>　</v>
          </cell>
          <cell r="W1810" t="str">
            <v>　</v>
          </cell>
          <cell r="Y1810" t="str">
            <v/>
          </cell>
          <cell r="BG1810" t="e">
            <v>#N/A</v>
          </cell>
          <cell r="BH1810" t="e">
            <v>#N/A</v>
          </cell>
          <cell r="BI1810" t="e">
            <v>#N/A</v>
          </cell>
          <cell r="BJ1810" t="e">
            <v>#N/A</v>
          </cell>
          <cell r="BK1810" t="e">
            <v>#N/A</v>
          </cell>
          <cell r="BL1810" t="e">
            <v>#N/A</v>
          </cell>
        </row>
        <row r="1811">
          <cell r="T1811" t="str">
            <v>　</v>
          </cell>
          <cell r="W1811" t="str">
            <v>　</v>
          </cell>
          <cell r="Y1811" t="str">
            <v/>
          </cell>
          <cell r="BG1811" t="e">
            <v>#N/A</v>
          </cell>
          <cell r="BH1811" t="e">
            <v>#N/A</v>
          </cell>
          <cell r="BI1811" t="e">
            <v>#N/A</v>
          </cell>
          <cell r="BJ1811" t="e">
            <v>#N/A</v>
          </cell>
          <cell r="BK1811" t="e">
            <v>#N/A</v>
          </cell>
          <cell r="BL1811" t="e">
            <v>#N/A</v>
          </cell>
        </row>
        <row r="1812">
          <cell r="T1812" t="str">
            <v>　</v>
          </cell>
          <cell r="W1812" t="str">
            <v>　</v>
          </cell>
          <cell r="Y1812" t="str">
            <v/>
          </cell>
          <cell r="BG1812" t="e">
            <v>#N/A</v>
          </cell>
          <cell r="BH1812" t="e">
            <v>#N/A</v>
          </cell>
          <cell r="BI1812" t="e">
            <v>#N/A</v>
          </cell>
          <cell r="BJ1812" t="e">
            <v>#N/A</v>
          </cell>
          <cell r="BK1812" t="e">
            <v>#N/A</v>
          </cell>
          <cell r="BL1812" t="e">
            <v>#N/A</v>
          </cell>
        </row>
        <row r="1813">
          <cell r="T1813" t="str">
            <v>　</v>
          </cell>
          <cell r="W1813" t="str">
            <v>　</v>
          </cell>
          <cell r="Y1813" t="str">
            <v/>
          </cell>
          <cell r="BG1813" t="e">
            <v>#N/A</v>
          </cell>
          <cell r="BH1813" t="e">
            <v>#N/A</v>
          </cell>
          <cell r="BI1813" t="e">
            <v>#N/A</v>
          </cell>
          <cell r="BJ1813" t="e">
            <v>#N/A</v>
          </cell>
          <cell r="BK1813" t="e">
            <v>#N/A</v>
          </cell>
          <cell r="BL1813" t="e">
            <v>#N/A</v>
          </cell>
        </row>
        <row r="1814">
          <cell r="T1814" t="str">
            <v>　</v>
          </cell>
          <cell r="W1814" t="str">
            <v>　</v>
          </cell>
          <cell r="Y1814" t="str">
            <v/>
          </cell>
          <cell r="BG1814" t="e">
            <v>#N/A</v>
          </cell>
          <cell r="BH1814" t="e">
            <v>#N/A</v>
          </cell>
          <cell r="BI1814" t="e">
            <v>#N/A</v>
          </cell>
          <cell r="BJ1814" t="e">
            <v>#N/A</v>
          </cell>
          <cell r="BK1814" t="e">
            <v>#N/A</v>
          </cell>
          <cell r="BL1814" t="e">
            <v>#N/A</v>
          </cell>
        </row>
        <row r="1815">
          <cell r="T1815" t="str">
            <v>　</v>
          </cell>
          <cell r="W1815" t="str">
            <v>　</v>
          </cell>
          <cell r="Y1815" t="str">
            <v/>
          </cell>
          <cell r="BG1815" t="e">
            <v>#N/A</v>
          </cell>
          <cell r="BH1815" t="e">
            <v>#N/A</v>
          </cell>
          <cell r="BI1815" t="e">
            <v>#N/A</v>
          </cell>
          <cell r="BJ1815" t="e">
            <v>#N/A</v>
          </cell>
          <cell r="BK1815" t="e">
            <v>#N/A</v>
          </cell>
          <cell r="BL1815" t="e">
            <v>#N/A</v>
          </cell>
        </row>
        <row r="1816">
          <cell r="T1816" t="str">
            <v>　</v>
          </cell>
          <cell r="W1816" t="str">
            <v>　</v>
          </cell>
          <cell r="Y1816" t="str">
            <v/>
          </cell>
          <cell r="BG1816" t="e">
            <v>#N/A</v>
          </cell>
          <cell r="BH1816" t="e">
            <v>#N/A</v>
          </cell>
          <cell r="BI1816" t="e">
            <v>#N/A</v>
          </cell>
          <cell r="BJ1816" t="e">
            <v>#N/A</v>
          </cell>
          <cell r="BK1816" t="e">
            <v>#N/A</v>
          </cell>
          <cell r="BL1816" t="e">
            <v>#N/A</v>
          </cell>
        </row>
        <row r="1817">
          <cell r="T1817" t="str">
            <v>　</v>
          </cell>
          <cell r="W1817" t="str">
            <v>　</v>
          </cell>
          <cell r="Y1817" t="str">
            <v/>
          </cell>
          <cell r="BG1817" t="e">
            <v>#N/A</v>
          </cell>
          <cell r="BH1817" t="e">
            <v>#N/A</v>
          </cell>
          <cell r="BI1817" t="e">
            <v>#N/A</v>
          </cell>
          <cell r="BJ1817" t="e">
            <v>#N/A</v>
          </cell>
          <cell r="BK1817" t="e">
            <v>#N/A</v>
          </cell>
          <cell r="BL1817" t="e">
            <v>#N/A</v>
          </cell>
        </row>
        <row r="1818">
          <cell r="T1818" t="str">
            <v>　</v>
          </cell>
          <cell r="W1818" t="str">
            <v>　</v>
          </cell>
          <cell r="Y1818" t="str">
            <v/>
          </cell>
          <cell r="BG1818" t="e">
            <v>#N/A</v>
          </cell>
          <cell r="BH1818" t="e">
            <v>#N/A</v>
          </cell>
          <cell r="BI1818" t="e">
            <v>#N/A</v>
          </cell>
          <cell r="BJ1818" t="e">
            <v>#N/A</v>
          </cell>
          <cell r="BK1818" t="e">
            <v>#N/A</v>
          </cell>
          <cell r="BL1818" t="e">
            <v>#N/A</v>
          </cell>
        </row>
        <row r="1819">
          <cell r="T1819" t="str">
            <v>　</v>
          </cell>
          <cell r="W1819" t="str">
            <v>　</v>
          </cell>
          <cell r="Y1819" t="str">
            <v/>
          </cell>
          <cell r="BG1819" t="e">
            <v>#N/A</v>
          </cell>
          <cell r="BH1819" t="e">
            <v>#N/A</v>
          </cell>
          <cell r="BI1819" t="e">
            <v>#N/A</v>
          </cell>
          <cell r="BJ1819" t="e">
            <v>#N/A</v>
          </cell>
          <cell r="BK1819" t="e">
            <v>#N/A</v>
          </cell>
          <cell r="BL1819" t="e">
            <v>#N/A</v>
          </cell>
        </row>
        <row r="1820">
          <cell r="T1820" t="str">
            <v>　</v>
          </cell>
          <cell r="W1820" t="str">
            <v>　</v>
          </cell>
          <cell r="Y1820" t="str">
            <v/>
          </cell>
          <cell r="BG1820" t="e">
            <v>#N/A</v>
          </cell>
          <cell r="BH1820" t="e">
            <v>#N/A</v>
          </cell>
          <cell r="BI1820" t="e">
            <v>#N/A</v>
          </cell>
          <cell r="BJ1820" t="e">
            <v>#N/A</v>
          </cell>
          <cell r="BK1820" t="e">
            <v>#N/A</v>
          </cell>
          <cell r="BL1820" t="e">
            <v>#N/A</v>
          </cell>
        </row>
        <row r="1821">
          <cell r="T1821" t="str">
            <v>　</v>
          </cell>
          <cell r="W1821" t="str">
            <v>　</v>
          </cell>
          <cell r="Y1821" t="str">
            <v/>
          </cell>
          <cell r="BG1821" t="e">
            <v>#N/A</v>
          </cell>
          <cell r="BH1821" t="e">
            <v>#N/A</v>
          </cell>
          <cell r="BI1821" t="e">
            <v>#N/A</v>
          </cell>
          <cell r="BJ1821" t="e">
            <v>#N/A</v>
          </cell>
          <cell r="BK1821" t="e">
            <v>#N/A</v>
          </cell>
          <cell r="BL1821" t="e">
            <v>#N/A</v>
          </cell>
        </row>
        <row r="1822">
          <cell r="T1822" t="str">
            <v>　</v>
          </cell>
          <cell r="W1822" t="str">
            <v>　</v>
          </cell>
          <cell r="Y1822" t="str">
            <v/>
          </cell>
          <cell r="BG1822" t="e">
            <v>#N/A</v>
          </cell>
          <cell r="BH1822" t="e">
            <v>#N/A</v>
          </cell>
          <cell r="BI1822" t="e">
            <v>#N/A</v>
          </cell>
          <cell r="BJ1822" t="e">
            <v>#N/A</v>
          </cell>
          <cell r="BK1822" t="e">
            <v>#N/A</v>
          </cell>
          <cell r="BL1822" t="e">
            <v>#N/A</v>
          </cell>
        </row>
        <row r="1823">
          <cell r="T1823" t="str">
            <v>　</v>
          </cell>
          <cell r="W1823" t="str">
            <v>　</v>
          </cell>
          <cell r="Y1823" t="str">
            <v/>
          </cell>
          <cell r="BG1823" t="e">
            <v>#N/A</v>
          </cell>
          <cell r="BH1823" t="e">
            <v>#N/A</v>
          </cell>
          <cell r="BI1823" t="e">
            <v>#N/A</v>
          </cell>
          <cell r="BJ1823" t="e">
            <v>#N/A</v>
          </cell>
          <cell r="BK1823" t="e">
            <v>#N/A</v>
          </cell>
          <cell r="BL1823" t="e">
            <v>#N/A</v>
          </cell>
        </row>
        <row r="1824">
          <cell r="T1824" t="str">
            <v>　</v>
          </cell>
          <cell r="W1824" t="str">
            <v>　</v>
          </cell>
          <cell r="Y1824" t="str">
            <v/>
          </cell>
          <cell r="BG1824" t="e">
            <v>#N/A</v>
          </cell>
          <cell r="BH1824" t="e">
            <v>#N/A</v>
          </cell>
          <cell r="BI1824" t="e">
            <v>#N/A</v>
          </cell>
          <cell r="BJ1824" t="e">
            <v>#N/A</v>
          </cell>
          <cell r="BK1824" t="e">
            <v>#N/A</v>
          </cell>
          <cell r="BL1824" t="e">
            <v>#N/A</v>
          </cell>
        </row>
        <row r="1825">
          <cell r="T1825" t="str">
            <v>　</v>
          </cell>
          <cell r="W1825" t="str">
            <v>　</v>
          </cell>
          <cell r="Y1825" t="str">
            <v/>
          </cell>
          <cell r="BG1825" t="e">
            <v>#N/A</v>
          </cell>
          <cell r="BH1825" t="e">
            <v>#N/A</v>
          </cell>
          <cell r="BI1825" t="e">
            <v>#N/A</v>
          </cell>
          <cell r="BJ1825" t="e">
            <v>#N/A</v>
          </cell>
          <cell r="BK1825" t="e">
            <v>#N/A</v>
          </cell>
          <cell r="BL1825" t="e">
            <v>#N/A</v>
          </cell>
        </row>
        <row r="1826">
          <cell r="T1826" t="str">
            <v>　</v>
          </cell>
          <cell r="W1826" t="str">
            <v>　</v>
          </cell>
          <cell r="Y1826" t="str">
            <v/>
          </cell>
          <cell r="BG1826" t="e">
            <v>#N/A</v>
          </cell>
          <cell r="BH1826" t="e">
            <v>#N/A</v>
          </cell>
          <cell r="BI1826" t="e">
            <v>#N/A</v>
          </cell>
          <cell r="BJ1826" t="e">
            <v>#N/A</v>
          </cell>
          <cell r="BK1826" t="e">
            <v>#N/A</v>
          </cell>
          <cell r="BL1826" t="e">
            <v>#N/A</v>
          </cell>
        </row>
        <row r="1827">
          <cell r="T1827" t="str">
            <v>　</v>
          </cell>
          <cell r="W1827" t="str">
            <v>　</v>
          </cell>
          <cell r="Y1827" t="str">
            <v/>
          </cell>
          <cell r="BG1827" t="e">
            <v>#N/A</v>
          </cell>
          <cell r="BH1827" t="e">
            <v>#N/A</v>
          </cell>
          <cell r="BI1827" t="e">
            <v>#N/A</v>
          </cell>
          <cell r="BJ1827" t="e">
            <v>#N/A</v>
          </cell>
          <cell r="BK1827" t="e">
            <v>#N/A</v>
          </cell>
          <cell r="BL1827" t="e">
            <v>#N/A</v>
          </cell>
        </row>
        <row r="1828">
          <cell r="T1828" t="str">
            <v>　</v>
          </cell>
          <cell r="W1828" t="str">
            <v>　</v>
          </cell>
          <cell r="Y1828" t="str">
            <v/>
          </cell>
          <cell r="BG1828" t="e">
            <v>#N/A</v>
          </cell>
          <cell r="BH1828" t="e">
            <v>#N/A</v>
          </cell>
          <cell r="BI1828" t="e">
            <v>#N/A</v>
          </cell>
          <cell r="BJ1828" t="e">
            <v>#N/A</v>
          </cell>
          <cell r="BK1828" t="e">
            <v>#N/A</v>
          </cell>
          <cell r="BL1828" t="e">
            <v>#N/A</v>
          </cell>
        </row>
        <row r="1829">
          <cell r="T1829" t="str">
            <v>　</v>
          </cell>
          <cell r="W1829" t="str">
            <v>　</v>
          </cell>
          <cell r="Y1829" t="str">
            <v/>
          </cell>
          <cell r="BG1829" t="e">
            <v>#N/A</v>
          </cell>
          <cell r="BH1829" t="e">
            <v>#N/A</v>
          </cell>
          <cell r="BI1829" t="e">
            <v>#N/A</v>
          </cell>
          <cell r="BJ1829" t="e">
            <v>#N/A</v>
          </cell>
          <cell r="BK1829" t="e">
            <v>#N/A</v>
          </cell>
          <cell r="BL1829" t="e">
            <v>#N/A</v>
          </cell>
        </row>
        <row r="1830">
          <cell r="T1830" t="str">
            <v>　</v>
          </cell>
          <cell r="W1830" t="str">
            <v>　</v>
          </cell>
          <cell r="Y1830" t="str">
            <v/>
          </cell>
          <cell r="BG1830" t="e">
            <v>#N/A</v>
          </cell>
          <cell r="BH1830" t="e">
            <v>#N/A</v>
          </cell>
          <cell r="BI1830" t="e">
            <v>#N/A</v>
          </cell>
          <cell r="BJ1830" t="e">
            <v>#N/A</v>
          </cell>
          <cell r="BK1830" t="e">
            <v>#N/A</v>
          </cell>
          <cell r="BL1830" t="e">
            <v>#N/A</v>
          </cell>
        </row>
        <row r="1831">
          <cell r="T1831" t="str">
            <v>　</v>
          </cell>
          <cell r="W1831" t="str">
            <v>　</v>
          </cell>
          <cell r="Y1831" t="str">
            <v/>
          </cell>
          <cell r="BG1831" t="e">
            <v>#N/A</v>
          </cell>
          <cell r="BH1831" t="e">
            <v>#N/A</v>
          </cell>
          <cell r="BI1831" t="e">
            <v>#N/A</v>
          </cell>
          <cell r="BJ1831" t="e">
            <v>#N/A</v>
          </cell>
          <cell r="BK1831" t="e">
            <v>#N/A</v>
          </cell>
          <cell r="BL1831" t="e">
            <v>#N/A</v>
          </cell>
        </row>
        <row r="1832">
          <cell r="T1832" t="str">
            <v>　</v>
          </cell>
          <cell r="W1832" t="str">
            <v>　</v>
          </cell>
          <cell r="Y1832" t="str">
            <v/>
          </cell>
          <cell r="BG1832" t="e">
            <v>#N/A</v>
          </cell>
          <cell r="BH1832" t="e">
            <v>#N/A</v>
          </cell>
          <cell r="BI1832" t="e">
            <v>#N/A</v>
          </cell>
          <cell r="BJ1832" t="e">
            <v>#N/A</v>
          </cell>
          <cell r="BK1832" t="e">
            <v>#N/A</v>
          </cell>
          <cell r="BL1832" t="e">
            <v>#N/A</v>
          </cell>
        </row>
        <row r="1833">
          <cell r="T1833" t="str">
            <v>　</v>
          </cell>
          <cell r="W1833" t="str">
            <v>　</v>
          </cell>
          <cell r="Y1833" t="str">
            <v/>
          </cell>
          <cell r="BG1833" t="e">
            <v>#N/A</v>
          </cell>
          <cell r="BH1833" t="e">
            <v>#N/A</v>
          </cell>
          <cell r="BI1833" t="e">
            <v>#N/A</v>
          </cell>
          <cell r="BJ1833" t="e">
            <v>#N/A</v>
          </cell>
          <cell r="BK1833" t="e">
            <v>#N/A</v>
          </cell>
          <cell r="BL1833" t="e">
            <v>#N/A</v>
          </cell>
        </row>
        <row r="1834">
          <cell r="T1834" t="str">
            <v>　</v>
          </cell>
          <cell r="W1834" t="str">
            <v>　</v>
          </cell>
          <cell r="Y1834" t="str">
            <v/>
          </cell>
          <cell r="BG1834" t="e">
            <v>#N/A</v>
          </cell>
          <cell r="BH1834" t="e">
            <v>#N/A</v>
          </cell>
          <cell r="BI1834" t="e">
            <v>#N/A</v>
          </cell>
          <cell r="BJ1834" t="e">
            <v>#N/A</v>
          </cell>
          <cell r="BK1834" t="e">
            <v>#N/A</v>
          </cell>
          <cell r="BL1834" t="e">
            <v>#N/A</v>
          </cell>
        </row>
        <row r="1835">
          <cell r="T1835" t="str">
            <v>　</v>
          </cell>
          <cell r="W1835" t="str">
            <v>　</v>
          </cell>
          <cell r="Y1835" t="str">
            <v/>
          </cell>
          <cell r="BG1835" t="e">
            <v>#N/A</v>
          </cell>
          <cell r="BH1835" t="e">
            <v>#N/A</v>
          </cell>
          <cell r="BI1835" t="e">
            <v>#N/A</v>
          </cell>
          <cell r="BJ1835" t="e">
            <v>#N/A</v>
          </cell>
          <cell r="BK1835" t="e">
            <v>#N/A</v>
          </cell>
          <cell r="BL1835" t="e">
            <v>#N/A</v>
          </cell>
        </row>
        <row r="1836">
          <cell r="T1836" t="str">
            <v>　</v>
          </cell>
          <cell r="W1836" t="str">
            <v>　</v>
          </cell>
          <cell r="Y1836" t="str">
            <v/>
          </cell>
          <cell r="BG1836" t="e">
            <v>#N/A</v>
          </cell>
          <cell r="BH1836" t="e">
            <v>#N/A</v>
          </cell>
          <cell r="BI1836" t="e">
            <v>#N/A</v>
          </cell>
          <cell r="BJ1836" t="e">
            <v>#N/A</v>
          </cell>
          <cell r="BK1836" t="e">
            <v>#N/A</v>
          </cell>
          <cell r="BL1836" t="e">
            <v>#N/A</v>
          </cell>
        </row>
        <row r="1837">
          <cell r="T1837" t="str">
            <v>　</v>
          </cell>
          <cell r="W1837" t="str">
            <v>　</v>
          </cell>
          <cell r="Y1837" t="str">
            <v/>
          </cell>
          <cell r="BG1837" t="e">
            <v>#N/A</v>
          </cell>
          <cell r="BH1837" t="e">
            <v>#N/A</v>
          </cell>
          <cell r="BI1837" t="e">
            <v>#N/A</v>
          </cell>
          <cell r="BJ1837" t="e">
            <v>#N/A</v>
          </cell>
          <cell r="BK1837" t="e">
            <v>#N/A</v>
          </cell>
          <cell r="BL1837" t="e">
            <v>#N/A</v>
          </cell>
        </row>
        <row r="1838">
          <cell r="T1838" t="str">
            <v>　</v>
          </cell>
          <cell r="W1838" t="str">
            <v>　</v>
          </cell>
          <cell r="Y1838" t="str">
            <v/>
          </cell>
          <cell r="BG1838" t="e">
            <v>#N/A</v>
          </cell>
          <cell r="BH1838" t="e">
            <v>#N/A</v>
          </cell>
          <cell r="BI1838" t="e">
            <v>#N/A</v>
          </cell>
          <cell r="BJ1838" t="e">
            <v>#N/A</v>
          </cell>
          <cell r="BK1838" t="e">
            <v>#N/A</v>
          </cell>
          <cell r="BL1838" t="e">
            <v>#N/A</v>
          </cell>
        </row>
        <row r="1839">
          <cell r="T1839" t="str">
            <v>　</v>
          </cell>
          <cell r="W1839" t="str">
            <v>　</v>
          </cell>
          <cell r="Y1839" t="str">
            <v/>
          </cell>
          <cell r="BG1839" t="e">
            <v>#N/A</v>
          </cell>
          <cell r="BH1839" t="e">
            <v>#N/A</v>
          </cell>
          <cell r="BI1839" t="e">
            <v>#N/A</v>
          </cell>
          <cell r="BJ1839" t="e">
            <v>#N/A</v>
          </cell>
          <cell r="BK1839" t="e">
            <v>#N/A</v>
          </cell>
          <cell r="BL1839" t="e">
            <v>#N/A</v>
          </cell>
        </row>
        <row r="1840">
          <cell r="T1840" t="str">
            <v>　</v>
          </cell>
          <cell r="W1840" t="str">
            <v>　</v>
          </cell>
          <cell r="Y1840" t="str">
            <v/>
          </cell>
          <cell r="BG1840" t="e">
            <v>#N/A</v>
          </cell>
          <cell r="BH1840" t="e">
            <v>#N/A</v>
          </cell>
          <cell r="BI1840" t="e">
            <v>#N/A</v>
          </cell>
          <cell r="BJ1840" t="e">
            <v>#N/A</v>
          </cell>
          <cell r="BK1840" t="e">
            <v>#N/A</v>
          </cell>
          <cell r="BL1840" t="e">
            <v>#N/A</v>
          </cell>
        </row>
        <row r="1841">
          <cell r="T1841" t="str">
            <v>　</v>
          </cell>
          <cell r="W1841" t="str">
            <v>　</v>
          </cell>
          <cell r="Y1841" t="str">
            <v/>
          </cell>
          <cell r="BG1841" t="e">
            <v>#N/A</v>
          </cell>
          <cell r="BH1841" t="e">
            <v>#N/A</v>
          </cell>
          <cell r="BI1841" t="e">
            <v>#N/A</v>
          </cell>
          <cell r="BJ1841" t="e">
            <v>#N/A</v>
          </cell>
          <cell r="BK1841" t="e">
            <v>#N/A</v>
          </cell>
          <cell r="BL1841" t="e">
            <v>#N/A</v>
          </cell>
        </row>
        <row r="1842">
          <cell r="T1842" t="str">
            <v>　</v>
          </cell>
          <cell r="W1842" t="str">
            <v>　</v>
          </cell>
          <cell r="Y1842" t="str">
            <v/>
          </cell>
          <cell r="BG1842" t="e">
            <v>#N/A</v>
          </cell>
          <cell r="BH1842" t="e">
            <v>#N/A</v>
          </cell>
          <cell r="BI1842" t="e">
            <v>#N/A</v>
          </cell>
          <cell r="BJ1842" t="e">
            <v>#N/A</v>
          </cell>
          <cell r="BK1842" t="e">
            <v>#N/A</v>
          </cell>
          <cell r="BL1842" t="e">
            <v>#N/A</v>
          </cell>
        </row>
        <row r="1843">
          <cell r="T1843" t="str">
            <v>　</v>
          </cell>
          <cell r="W1843" t="str">
            <v>　</v>
          </cell>
          <cell r="Y1843" t="str">
            <v/>
          </cell>
          <cell r="BG1843" t="e">
            <v>#N/A</v>
          </cell>
          <cell r="BH1843" t="e">
            <v>#N/A</v>
          </cell>
          <cell r="BI1843" t="e">
            <v>#N/A</v>
          </cell>
          <cell r="BJ1843" t="e">
            <v>#N/A</v>
          </cell>
          <cell r="BK1843" t="e">
            <v>#N/A</v>
          </cell>
          <cell r="BL1843" t="e">
            <v>#N/A</v>
          </cell>
        </row>
        <row r="1844">
          <cell r="T1844" t="str">
            <v>　</v>
          </cell>
          <cell r="W1844" t="str">
            <v>　</v>
          </cell>
          <cell r="Y1844" t="str">
            <v/>
          </cell>
          <cell r="BG1844" t="e">
            <v>#N/A</v>
          </cell>
          <cell r="BH1844" t="e">
            <v>#N/A</v>
          </cell>
          <cell r="BI1844" t="e">
            <v>#N/A</v>
          </cell>
          <cell r="BJ1844" t="e">
            <v>#N/A</v>
          </cell>
          <cell r="BK1844" t="e">
            <v>#N/A</v>
          </cell>
          <cell r="BL1844" t="e">
            <v>#N/A</v>
          </cell>
        </row>
        <row r="1845">
          <cell r="T1845" t="str">
            <v>　</v>
          </cell>
          <cell r="W1845" t="str">
            <v>　</v>
          </cell>
          <cell r="Y1845" t="str">
            <v/>
          </cell>
          <cell r="BG1845" t="e">
            <v>#N/A</v>
          </cell>
          <cell r="BH1845" t="e">
            <v>#N/A</v>
          </cell>
          <cell r="BI1845" t="e">
            <v>#N/A</v>
          </cell>
          <cell r="BJ1845" t="e">
            <v>#N/A</v>
          </cell>
          <cell r="BK1845" t="e">
            <v>#N/A</v>
          </cell>
          <cell r="BL1845" t="e">
            <v>#N/A</v>
          </cell>
        </row>
        <row r="1846">
          <cell r="T1846" t="str">
            <v>　</v>
          </cell>
          <cell r="W1846" t="str">
            <v>　</v>
          </cell>
          <cell r="Y1846" t="str">
            <v/>
          </cell>
          <cell r="BG1846" t="e">
            <v>#N/A</v>
          </cell>
          <cell r="BH1846" t="e">
            <v>#N/A</v>
          </cell>
          <cell r="BI1846" t="e">
            <v>#N/A</v>
          </cell>
          <cell r="BJ1846" t="e">
            <v>#N/A</v>
          </cell>
          <cell r="BK1846" t="e">
            <v>#N/A</v>
          </cell>
          <cell r="BL1846" t="e">
            <v>#N/A</v>
          </cell>
        </row>
        <row r="1847">
          <cell r="T1847" t="str">
            <v>　</v>
          </cell>
          <cell r="W1847" t="str">
            <v>　</v>
          </cell>
          <cell r="Y1847" t="str">
            <v/>
          </cell>
          <cell r="BG1847" t="e">
            <v>#N/A</v>
          </cell>
          <cell r="BH1847" t="e">
            <v>#N/A</v>
          </cell>
          <cell r="BI1847" t="e">
            <v>#N/A</v>
          </cell>
          <cell r="BJ1847" t="e">
            <v>#N/A</v>
          </cell>
          <cell r="BK1847" t="e">
            <v>#N/A</v>
          </cell>
          <cell r="BL1847" t="e">
            <v>#N/A</v>
          </cell>
        </row>
        <row r="1848">
          <cell r="T1848" t="str">
            <v>　</v>
          </cell>
          <cell r="W1848" t="str">
            <v>　</v>
          </cell>
          <cell r="Y1848" t="str">
            <v/>
          </cell>
          <cell r="BG1848" t="e">
            <v>#N/A</v>
          </cell>
          <cell r="BH1848" t="e">
            <v>#N/A</v>
          </cell>
          <cell r="BI1848" t="e">
            <v>#N/A</v>
          </cell>
          <cell r="BJ1848" t="e">
            <v>#N/A</v>
          </cell>
          <cell r="BK1848" t="e">
            <v>#N/A</v>
          </cell>
          <cell r="BL1848" t="e">
            <v>#N/A</v>
          </cell>
        </row>
        <row r="1849">
          <cell r="T1849" t="str">
            <v>　</v>
          </cell>
          <cell r="W1849" t="str">
            <v>　</v>
          </cell>
          <cell r="Y1849" t="str">
            <v/>
          </cell>
          <cell r="BG1849" t="e">
            <v>#N/A</v>
          </cell>
          <cell r="BH1849" t="e">
            <v>#N/A</v>
          </cell>
          <cell r="BI1849" t="e">
            <v>#N/A</v>
          </cell>
          <cell r="BJ1849" t="e">
            <v>#N/A</v>
          </cell>
          <cell r="BK1849" t="e">
            <v>#N/A</v>
          </cell>
          <cell r="BL1849" t="e">
            <v>#N/A</v>
          </cell>
        </row>
        <row r="1850">
          <cell r="T1850" t="str">
            <v>　</v>
          </cell>
          <cell r="W1850" t="str">
            <v>　</v>
          </cell>
          <cell r="Y1850" t="str">
            <v/>
          </cell>
          <cell r="BG1850" t="e">
            <v>#N/A</v>
          </cell>
          <cell r="BH1850" t="e">
            <v>#N/A</v>
          </cell>
          <cell r="BI1850" t="e">
            <v>#N/A</v>
          </cell>
          <cell r="BJ1850" t="e">
            <v>#N/A</v>
          </cell>
          <cell r="BK1850" t="e">
            <v>#N/A</v>
          </cell>
          <cell r="BL1850" t="e">
            <v>#N/A</v>
          </cell>
        </row>
        <row r="1851">
          <cell r="T1851" t="str">
            <v>　</v>
          </cell>
          <cell r="W1851" t="str">
            <v>　</v>
          </cell>
          <cell r="Y1851" t="str">
            <v/>
          </cell>
          <cell r="BG1851" t="e">
            <v>#N/A</v>
          </cell>
          <cell r="BH1851" t="e">
            <v>#N/A</v>
          </cell>
          <cell r="BI1851" t="e">
            <v>#N/A</v>
          </cell>
          <cell r="BJ1851" t="e">
            <v>#N/A</v>
          </cell>
          <cell r="BK1851" t="e">
            <v>#N/A</v>
          </cell>
          <cell r="BL1851" t="e">
            <v>#N/A</v>
          </cell>
        </row>
        <row r="1852">
          <cell r="T1852" t="str">
            <v>　</v>
          </cell>
          <cell r="W1852" t="str">
            <v>　</v>
          </cell>
          <cell r="Y1852" t="str">
            <v/>
          </cell>
          <cell r="BG1852" t="e">
            <v>#N/A</v>
          </cell>
          <cell r="BH1852" t="e">
            <v>#N/A</v>
          </cell>
          <cell r="BI1852" t="e">
            <v>#N/A</v>
          </cell>
          <cell r="BJ1852" t="e">
            <v>#N/A</v>
          </cell>
          <cell r="BK1852" t="e">
            <v>#N/A</v>
          </cell>
          <cell r="BL1852" t="e">
            <v>#N/A</v>
          </cell>
        </row>
        <row r="1853">
          <cell r="T1853" t="str">
            <v>　</v>
          </cell>
          <cell r="W1853" t="str">
            <v>　</v>
          </cell>
          <cell r="Y1853" t="str">
            <v/>
          </cell>
          <cell r="BG1853" t="e">
            <v>#N/A</v>
          </cell>
          <cell r="BH1853" t="e">
            <v>#N/A</v>
          </cell>
          <cell r="BI1853" t="e">
            <v>#N/A</v>
          </cell>
          <cell r="BJ1853" t="e">
            <v>#N/A</v>
          </cell>
          <cell r="BK1853" t="e">
            <v>#N/A</v>
          </cell>
          <cell r="BL1853" t="e">
            <v>#N/A</v>
          </cell>
        </row>
        <row r="1854">
          <cell r="T1854" t="str">
            <v>　</v>
          </cell>
          <cell r="W1854" t="str">
            <v>　</v>
          </cell>
          <cell r="Y1854" t="str">
            <v/>
          </cell>
          <cell r="BG1854" t="e">
            <v>#N/A</v>
          </cell>
          <cell r="BH1854" t="e">
            <v>#N/A</v>
          </cell>
          <cell r="BI1854" t="e">
            <v>#N/A</v>
          </cell>
          <cell r="BJ1854" t="e">
            <v>#N/A</v>
          </cell>
          <cell r="BK1854" t="e">
            <v>#N/A</v>
          </cell>
          <cell r="BL1854" t="e">
            <v>#N/A</v>
          </cell>
        </row>
        <row r="1855">
          <cell r="T1855" t="str">
            <v>　</v>
          </cell>
          <cell r="W1855" t="str">
            <v>　</v>
          </cell>
          <cell r="Y1855" t="str">
            <v/>
          </cell>
          <cell r="BG1855" t="e">
            <v>#N/A</v>
          </cell>
          <cell r="BH1855" t="e">
            <v>#N/A</v>
          </cell>
          <cell r="BI1855" t="e">
            <v>#N/A</v>
          </cell>
          <cell r="BJ1855" t="e">
            <v>#N/A</v>
          </cell>
          <cell r="BK1855" t="e">
            <v>#N/A</v>
          </cell>
          <cell r="BL1855" t="e">
            <v>#N/A</v>
          </cell>
        </row>
        <row r="1856">
          <cell r="T1856" t="str">
            <v>　</v>
          </cell>
          <cell r="W1856" t="str">
            <v>　</v>
          </cell>
          <cell r="Y1856" t="str">
            <v/>
          </cell>
          <cell r="BG1856" t="e">
            <v>#N/A</v>
          </cell>
          <cell r="BH1856" t="e">
            <v>#N/A</v>
          </cell>
          <cell r="BI1856" t="e">
            <v>#N/A</v>
          </cell>
          <cell r="BJ1856" t="e">
            <v>#N/A</v>
          </cell>
          <cell r="BK1856" t="e">
            <v>#N/A</v>
          </cell>
          <cell r="BL1856" t="e">
            <v>#N/A</v>
          </cell>
        </row>
        <row r="1857">
          <cell r="T1857" t="str">
            <v>　</v>
          </cell>
          <cell r="W1857" t="str">
            <v>　</v>
          </cell>
          <cell r="Y1857" t="str">
            <v/>
          </cell>
          <cell r="BG1857" t="e">
            <v>#N/A</v>
          </cell>
          <cell r="BH1857" t="e">
            <v>#N/A</v>
          </cell>
          <cell r="BI1857" t="e">
            <v>#N/A</v>
          </cell>
          <cell r="BJ1857" t="e">
            <v>#N/A</v>
          </cell>
          <cell r="BK1857" t="e">
            <v>#N/A</v>
          </cell>
          <cell r="BL1857" t="e">
            <v>#N/A</v>
          </cell>
        </row>
        <row r="1858">
          <cell r="T1858" t="str">
            <v>　</v>
          </cell>
          <cell r="W1858" t="str">
            <v>　</v>
          </cell>
          <cell r="Y1858" t="str">
            <v/>
          </cell>
          <cell r="BG1858" t="e">
            <v>#N/A</v>
          </cell>
          <cell r="BH1858" t="e">
            <v>#N/A</v>
          </cell>
          <cell r="BI1858" t="e">
            <v>#N/A</v>
          </cell>
          <cell r="BJ1858" t="e">
            <v>#N/A</v>
          </cell>
          <cell r="BK1858" t="e">
            <v>#N/A</v>
          </cell>
          <cell r="BL1858" t="e">
            <v>#N/A</v>
          </cell>
        </row>
        <row r="1859">
          <cell r="T1859" t="str">
            <v>　</v>
          </cell>
          <cell r="W1859" t="str">
            <v>　</v>
          </cell>
          <cell r="Y1859" t="str">
            <v/>
          </cell>
          <cell r="BG1859" t="e">
            <v>#N/A</v>
          </cell>
          <cell r="BH1859" t="e">
            <v>#N/A</v>
          </cell>
          <cell r="BI1859" t="e">
            <v>#N/A</v>
          </cell>
          <cell r="BJ1859" t="e">
            <v>#N/A</v>
          </cell>
          <cell r="BK1859" t="e">
            <v>#N/A</v>
          </cell>
          <cell r="BL1859" t="e">
            <v>#N/A</v>
          </cell>
        </row>
        <row r="1860">
          <cell r="T1860" t="str">
            <v>　</v>
          </cell>
          <cell r="W1860" t="str">
            <v>　</v>
          </cell>
          <cell r="Y1860" t="str">
            <v/>
          </cell>
          <cell r="BG1860" t="e">
            <v>#N/A</v>
          </cell>
          <cell r="BH1860" t="e">
            <v>#N/A</v>
          </cell>
          <cell r="BI1860" t="e">
            <v>#N/A</v>
          </cell>
          <cell r="BJ1860" t="e">
            <v>#N/A</v>
          </cell>
          <cell r="BK1860" t="e">
            <v>#N/A</v>
          </cell>
          <cell r="BL1860" t="e">
            <v>#N/A</v>
          </cell>
        </row>
        <row r="1861">
          <cell r="T1861" t="str">
            <v>　</v>
          </cell>
          <cell r="W1861" t="str">
            <v>　</v>
          </cell>
          <cell r="Y1861" t="str">
            <v/>
          </cell>
          <cell r="BG1861" t="e">
            <v>#N/A</v>
          </cell>
          <cell r="BH1861" t="e">
            <v>#N/A</v>
          </cell>
          <cell r="BI1861" t="e">
            <v>#N/A</v>
          </cell>
          <cell r="BJ1861" t="e">
            <v>#N/A</v>
          </cell>
          <cell r="BK1861" t="e">
            <v>#N/A</v>
          </cell>
          <cell r="BL1861" t="e">
            <v>#N/A</v>
          </cell>
        </row>
        <row r="1862">
          <cell r="T1862" t="str">
            <v>　</v>
          </cell>
          <cell r="W1862" t="str">
            <v>　</v>
          </cell>
          <cell r="Y1862" t="str">
            <v/>
          </cell>
          <cell r="BG1862" t="e">
            <v>#N/A</v>
          </cell>
          <cell r="BH1862" t="e">
            <v>#N/A</v>
          </cell>
          <cell r="BI1862" t="e">
            <v>#N/A</v>
          </cell>
          <cell r="BJ1862" t="e">
            <v>#N/A</v>
          </cell>
          <cell r="BK1862" t="e">
            <v>#N/A</v>
          </cell>
          <cell r="BL1862" t="e">
            <v>#N/A</v>
          </cell>
        </row>
        <row r="1863">
          <cell r="T1863" t="str">
            <v>　</v>
          </cell>
          <cell r="W1863" t="str">
            <v>　</v>
          </cell>
          <cell r="Y1863" t="str">
            <v/>
          </cell>
          <cell r="BG1863" t="e">
            <v>#N/A</v>
          </cell>
          <cell r="BH1863" t="e">
            <v>#N/A</v>
          </cell>
          <cell r="BI1863" t="e">
            <v>#N/A</v>
          </cell>
          <cell r="BJ1863" t="e">
            <v>#N/A</v>
          </cell>
          <cell r="BK1863" t="e">
            <v>#N/A</v>
          </cell>
          <cell r="BL1863" t="e">
            <v>#N/A</v>
          </cell>
        </row>
        <row r="1864">
          <cell r="T1864" t="str">
            <v>　</v>
          </cell>
          <cell r="W1864" t="str">
            <v>　</v>
          </cell>
          <cell r="Y1864" t="str">
            <v/>
          </cell>
          <cell r="BG1864" t="e">
            <v>#N/A</v>
          </cell>
          <cell r="BH1864" t="e">
            <v>#N/A</v>
          </cell>
          <cell r="BI1864" t="e">
            <v>#N/A</v>
          </cell>
          <cell r="BJ1864" t="e">
            <v>#N/A</v>
          </cell>
          <cell r="BK1864" t="e">
            <v>#N/A</v>
          </cell>
          <cell r="BL1864" t="e">
            <v>#N/A</v>
          </cell>
        </row>
        <row r="1865">
          <cell r="T1865" t="str">
            <v>　</v>
          </cell>
          <cell r="W1865" t="str">
            <v>　</v>
          </cell>
          <cell r="Y1865" t="str">
            <v/>
          </cell>
          <cell r="BG1865" t="e">
            <v>#N/A</v>
          </cell>
          <cell r="BH1865" t="e">
            <v>#N/A</v>
          </cell>
          <cell r="BI1865" t="e">
            <v>#N/A</v>
          </cell>
          <cell r="BJ1865" t="e">
            <v>#N/A</v>
          </cell>
          <cell r="BK1865" t="e">
            <v>#N/A</v>
          </cell>
          <cell r="BL1865" t="e">
            <v>#N/A</v>
          </cell>
        </row>
        <row r="1866">
          <cell r="T1866" t="str">
            <v>　</v>
          </cell>
          <cell r="W1866" t="str">
            <v>　</v>
          </cell>
          <cell r="Y1866" t="str">
            <v/>
          </cell>
          <cell r="BG1866" t="e">
            <v>#N/A</v>
          </cell>
          <cell r="BH1866" t="e">
            <v>#N/A</v>
          </cell>
          <cell r="BI1866" t="e">
            <v>#N/A</v>
          </cell>
          <cell r="BJ1866" t="e">
            <v>#N/A</v>
          </cell>
          <cell r="BK1866" t="e">
            <v>#N/A</v>
          </cell>
          <cell r="BL1866" t="e">
            <v>#N/A</v>
          </cell>
        </row>
        <row r="1867">
          <cell r="T1867" t="str">
            <v>　</v>
          </cell>
          <cell r="W1867" t="str">
            <v>　</v>
          </cell>
          <cell r="Y1867" t="str">
            <v/>
          </cell>
          <cell r="BG1867" t="e">
            <v>#N/A</v>
          </cell>
          <cell r="BH1867" t="e">
            <v>#N/A</v>
          </cell>
          <cell r="BI1867" t="e">
            <v>#N/A</v>
          </cell>
          <cell r="BJ1867" t="e">
            <v>#N/A</v>
          </cell>
          <cell r="BK1867" t="e">
            <v>#N/A</v>
          </cell>
          <cell r="BL1867" t="e">
            <v>#N/A</v>
          </cell>
        </row>
        <row r="1868">
          <cell r="T1868" t="str">
            <v>　</v>
          </cell>
          <cell r="W1868" t="str">
            <v>　</v>
          </cell>
          <cell r="Y1868" t="str">
            <v/>
          </cell>
          <cell r="BG1868" t="e">
            <v>#N/A</v>
          </cell>
          <cell r="BH1868" t="e">
            <v>#N/A</v>
          </cell>
          <cell r="BI1868" t="e">
            <v>#N/A</v>
          </cell>
          <cell r="BJ1868" t="e">
            <v>#N/A</v>
          </cell>
          <cell r="BK1868" t="e">
            <v>#N/A</v>
          </cell>
          <cell r="BL1868" t="e">
            <v>#N/A</v>
          </cell>
        </row>
        <row r="1869">
          <cell r="T1869" t="str">
            <v>　</v>
          </cell>
          <cell r="W1869" t="str">
            <v>　</v>
          </cell>
          <cell r="Y1869" t="str">
            <v/>
          </cell>
          <cell r="BG1869" t="e">
            <v>#N/A</v>
          </cell>
          <cell r="BH1869" t="e">
            <v>#N/A</v>
          </cell>
          <cell r="BI1869" t="e">
            <v>#N/A</v>
          </cell>
          <cell r="BJ1869" t="e">
            <v>#N/A</v>
          </cell>
          <cell r="BK1869" t="e">
            <v>#N/A</v>
          </cell>
          <cell r="BL1869" t="e">
            <v>#N/A</v>
          </cell>
        </row>
        <row r="1870">
          <cell r="T1870" t="str">
            <v>　</v>
          </cell>
          <cell r="W1870" t="str">
            <v>　</v>
          </cell>
          <cell r="Y1870" t="str">
            <v/>
          </cell>
          <cell r="BG1870" t="e">
            <v>#N/A</v>
          </cell>
          <cell r="BH1870" t="e">
            <v>#N/A</v>
          </cell>
          <cell r="BI1870" t="e">
            <v>#N/A</v>
          </cell>
          <cell r="BJ1870" t="e">
            <v>#N/A</v>
          </cell>
          <cell r="BK1870" t="e">
            <v>#N/A</v>
          </cell>
          <cell r="BL1870" t="e">
            <v>#N/A</v>
          </cell>
        </row>
        <row r="1871">
          <cell r="T1871" t="str">
            <v>　</v>
          </cell>
          <cell r="W1871" t="str">
            <v>　</v>
          </cell>
          <cell r="Y1871" t="str">
            <v/>
          </cell>
          <cell r="BG1871" t="e">
            <v>#N/A</v>
          </cell>
          <cell r="BH1871" t="e">
            <v>#N/A</v>
          </cell>
          <cell r="BI1871" t="e">
            <v>#N/A</v>
          </cell>
          <cell r="BJ1871" t="e">
            <v>#N/A</v>
          </cell>
          <cell r="BK1871" t="e">
            <v>#N/A</v>
          </cell>
          <cell r="BL1871" t="e">
            <v>#N/A</v>
          </cell>
        </row>
        <row r="1872">
          <cell r="T1872" t="str">
            <v>　</v>
          </cell>
          <cell r="W1872" t="str">
            <v>　</v>
          </cell>
          <cell r="Y1872" t="str">
            <v/>
          </cell>
          <cell r="BG1872" t="e">
            <v>#N/A</v>
          </cell>
          <cell r="BH1872" t="e">
            <v>#N/A</v>
          </cell>
          <cell r="BI1872" t="e">
            <v>#N/A</v>
          </cell>
          <cell r="BJ1872" t="e">
            <v>#N/A</v>
          </cell>
          <cell r="BK1872" t="e">
            <v>#N/A</v>
          </cell>
          <cell r="BL1872" t="e">
            <v>#N/A</v>
          </cell>
        </row>
        <row r="1873">
          <cell r="T1873" t="str">
            <v>　</v>
          </cell>
          <cell r="W1873" t="str">
            <v>　</v>
          </cell>
          <cell r="Y1873" t="str">
            <v/>
          </cell>
          <cell r="BG1873" t="e">
            <v>#N/A</v>
          </cell>
          <cell r="BH1873" t="e">
            <v>#N/A</v>
          </cell>
          <cell r="BI1873" t="e">
            <v>#N/A</v>
          </cell>
          <cell r="BJ1873" t="e">
            <v>#N/A</v>
          </cell>
          <cell r="BK1873" t="e">
            <v>#N/A</v>
          </cell>
          <cell r="BL1873" t="e">
            <v>#N/A</v>
          </cell>
        </row>
        <row r="1874">
          <cell r="T1874" t="str">
            <v>　</v>
          </cell>
          <cell r="W1874" t="str">
            <v>　</v>
          </cell>
          <cell r="Y1874" t="str">
            <v/>
          </cell>
          <cell r="BG1874" t="e">
            <v>#N/A</v>
          </cell>
          <cell r="BH1874" t="e">
            <v>#N/A</v>
          </cell>
          <cell r="BI1874" t="e">
            <v>#N/A</v>
          </cell>
          <cell r="BJ1874" t="e">
            <v>#N/A</v>
          </cell>
          <cell r="BK1874" t="e">
            <v>#N/A</v>
          </cell>
          <cell r="BL1874" t="e">
            <v>#N/A</v>
          </cell>
        </row>
        <row r="1875">
          <cell r="T1875" t="str">
            <v>　</v>
          </cell>
          <cell r="W1875" t="str">
            <v>　</v>
          </cell>
          <cell r="Y1875" t="str">
            <v/>
          </cell>
          <cell r="BG1875" t="e">
            <v>#N/A</v>
          </cell>
          <cell r="BH1875" t="e">
            <v>#N/A</v>
          </cell>
          <cell r="BI1875" t="e">
            <v>#N/A</v>
          </cell>
          <cell r="BJ1875" t="e">
            <v>#N/A</v>
          </cell>
          <cell r="BK1875" t="e">
            <v>#N/A</v>
          </cell>
          <cell r="BL1875" t="e">
            <v>#N/A</v>
          </cell>
        </row>
        <row r="1876">
          <cell r="T1876" t="str">
            <v>　</v>
          </cell>
          <cell r="W1876" t="str">
            <v>　</v>
          </cell>
          <cell r="Y1876" t="str">
            <v/>
          </cell>
          <cell r="BG1876" t="e">
            <v>#N/A</v>
          </cell>
          <cell r="BH1876" t="e">
            <v>#N/A</v>
          </cell>
          <cell r="BI1876" t="e">
            <v>#N/A</v>
          </cell>
          <cell r="BJ1876" t="e">
            <v>#N/A</v>
          </cell>
          <cell r="BK1876" t="e">
            <v>#N/A</v>
          </cell>
          <cell r="BL1876" t="e">
            <v>#N/A</v>
          </cell>
        </row>
        <row r="1877">
          <cell r="T1877" t="str">
            <v>　</v>
          </cell>
          <cell r="W1877" t="str">
            <v>　</v>
          </cell>
          <cell r="Y1877" t="str">
            <v/>
          </cell>
          <cell r="BG1877" t="e">
            <v>#N/A</v>
          </cell>
          <cell r="BH1877" t="e">
            <v>#N/A</v>
          </cell>
          <cell r="BI1877" t="e">
            <v>#N/A</v>
          </cell>
          <cell r="BJ1877" t="e">
            <v>#N/A</v>
          </cell>
          <cell r="BK1877" t="e">
            <v>#N/A</v>
          </cell>
          <cell r="BL1877" t="e">
            <v>#N/A</v>
          </cell>
        </row>
        <row r="1878">
          <cell r="T1878" t="str">
            <v>　</v>
          </cell>
          <cell r="W1878" t="str">
            <v>　</v>
          </cell>
          <cell r="Y1878" t="str">
            <v/>
          </cell>
          <cell r="BG1878" t="e">
            <v>#N/A</v>
          </cell>
          <cell r="BH1878" t="e">
            <v>#N/A</v>
          </cell>
          <cell r="BI1878" t="e">
            <v>#N/A</v>
          </cell>
          <cell r="BJ1878" t="e">
            <v>#N/A</v>
          </cell>
          <cell r="BK1878" t="e">
            <v>#N/A</v>
          </cell>
          <cell r="BL1878" t="e">
            <v>#N/A</v>
          </cell>
        </row>
        <row r="1879">
          <cell r="T1879" t="str">
            <v>　</v>
          </cell>
          <cell r="W1879" t="str">
            <v>　</v>
          </cell>
          <cell r="Y1879" t="str">
            <v/>
          </cell>
          <cell r="BG1879" t="e">
            <v>#N/A</v>
          </cell>
          <cell r="BH1879" t="e">
            <v>#N/A</v>
          </cell>
          <cell r="BI1879" t="e">
            <v>#N/A</v>
          </cell>
          <cell r="BJ1879" t="e">
            <v>#N/A</v>
          </cell>
          <cell r="BK1879" t="e">
            <v>#N/A</v>
          </cell>
          <cell r="BL1879" t="e">
            <v>#N/A</v>
          </cell>
        </row>
        <row r="1880">
          <cell r="T1880" t="str">
            <v>　</v>
          </cell>
          <cell r="W1880" t="str">
            <v>　</v>
          </cell>
          <cell r="Y1880" t="str">
            <v/>
          </cell>
          <cell r="BG1880" t="e">
            <v>#N/A</v>
          </cell>
          <cell r="BH1880" t="e">
            <v>#N/A</v>
          </cell>
          <cell r="BI1880" t="e">
            <v>#N/A</v>
          </cell>
          <cell r="BJ1880" t="e">
            <v>#N/A</v>
          </cell>
          <cell r="BK1880" t="e">
            <v>#N/A</v>
          </cell>
          <cell r="BL1880" t="e">
            <v>#N/A</v>
          </cell>
        </row>
        <row r="1881">
          <cell r="T1881" t="str">
            <v>　</v>
          </cell>
          <cell r="W1881" t="str">
            <v>　</v>
          </cell>
          <cell r="Y1881" t="str">
            <v/>
          </cell>
          <cell r="BG1881" t="e">
            <v>#N/A</v>
          </cell>
          <cell r="BH1881" t="e">
            <v>#N/A</v>
          </cell>
          <cell r="BI1881" t="e">
            <v>#N/A</v>
          </cell>
          <cell r="BJ1881" t="e">
            <v>#N/A</v>
          </cell>
          <cell r="BK1881" t="e">
            <v>#N/A</v>
          </cell>
          <cell r="BL1881" t="e">
            <v>#N/A</v>
          </cell>
        </row>
        <row r="1882">
          <cell r="T1882" t="str">
            <v>　</v>
          </cell>
          <cell r="W1882" t="str">
            <v>　</v>
          </cell>
          <cell r="Y1882" t="str">
            <v/>
          </cell>
          <cell r="BG1882" t="e">
            <v>#N/A</v>
          </cell>
          <cell r="BH1882" t="e">
            <v>#N/A</v>
          </cell>
          <cell r="BI1882" t="e">
            <v>#N/A</v>
          </cell>
          <cell r="BJ1882" t="e">
            <v>#N/A</v>
          </cell>
          <cell r="BK1882" t="e">
            <v>#N/A</v>
          </cell>
          <cell r="BL1882" t="e">
            <v>#N/A</v>
          </cell>
        </row>
        <row r="1883">
          <cell r="T1883" t="str">
            <v>　</v>
          </cell>
          <cell r="W1883" t="str">
            <v>　</v>
          </cell>
          <cell r="Y1883" t="str">
            <v/>
          </cell>
          <cell r="BG1883" t="e">
            <v>#N/A</v>
          </cell>
          <cell r="BH1883" t="e">
            <v>#N/A</v>
          </cell>
          <cell r="BI1883" t="e">
            <v>#N/A</v>
          </cell>
          <cell r="BJ1883" t="e">
            <v>#N/A</v>
          </cell>
          <cell r="BK1883" t="e">
            <v>#N/A</v>
          </cell>
          <cell r="BL1883" t="e">
            <v>#N/A</v>
          </cell>
        </row>
        <row r="1884">
          <cell r="T1884" t="str">
            <v>　</v>
          </cell>
          <cell r="W1884" t="str">
            <v>　</v>
          </cell>
          <cell r="Y1884" t="str">
            <v/>
          </cell>
          <cell r="BG1884" t="e">
            <v>#N/A</v>
          </cell>
          <cell r="BH1884" t="e">
            <v>#N/A</v>
          </cell>
          <cell r="BI1884" t="e">
            <v>#N/A</v>
          </cell>
          <cell r="BJ1884" t="e">
            <v>#N/A</v>
          </cell>
          <cell r="BK1884" t="e">
            <v>#N/A</v>
          </cell>
          <cell r="BL1884" t="e">
            <v>#N/A</v>
          </cell>
        </row>
        <row r="1885">
          <cell r="T1885" t="str">
            <v>　</v>
          </cell>
          <cell r="W1885" t="str">
            <v>　</v>
          </cell>
          <cell r="Y1885" t="str">
            <v/>
          </cell>
          <cell r="BG1885" t="e">
            <v>#N/A</v>
          </cell>
          <cell r="BH1885" t="e">
            <v>#N/A</v>
          </cell>
          <cell r="BI1885" t="e">
            <v>#N/A</v>
          </cell>
          <cell r="BJ1885" t="e">
            <v>#N/A</v>
          </cell>
          <cell r="BK1885" t="e">
            <v>#N/A</v>
          </cell>
          <cell r="BL1885" t="e">
            <v>#N/A</v>
          </cell>
        </row>
        <row r="1886">
          <cell r="T1886" t="str">
            <v>　</v>
          </cell>
          <cell r="W1886" t="str">
            <v>　</v>
          </cell>
          <cell r="Y1886" t="str">
            <v/>
          </cell>
          <cell r="BG1886" t="e">
            <v>#N/A</v>
          </cell>
          <cell r="BH1886" t="e">
            <v>#N/A</v>
          </cell>
          <cell r="BI1886" t="e">
            <v>#N/A</v>
          </cell>
          <cell r="BJ1886" t="e">
            <v>#N/A</v>
          </cell>
          <cell r="BK1886" t="e">
            <v>#N/A</v>
          </cell>
          <cell r="BL1886" t="e">
            <v>#N/A</v>
          </cell>
        </row>
        <row r="1887">
          <cell r="T1887" t="str">
            <v>　</v>
          </cell>
          <cell r="W1887" t="str">
            <v>　</v>
          </cell>
          <cell r="Y1887" t="str">
            <v/>
          </cell>
          <cell r="BG1887" t="e">
            <v>#N/A</v>
          </cell>
          <cell r="BH1887" t="e">
            <v>#N/A</v>
          </cell>
          <cell r="BI1887" t="e">
            <v>#N/A</v>
          </cell>
          <cell r="BJ1887" t="e">
            <v>#N/A</v>
          </cell>
          <cell r="BK1887" t="e">
            <v>#N/A</v>
          </cell>
          <cell r="BL1887" t="e">
            <v>#N/A</v>
          </cell>
        </row>
        <row r="1888">
          <cell r="T1888" t="str">
            <v>　</v>
          </cell>
          <cell r="W1888" t="str">
            <v>　</v>
          </cell>
          <cell r="Y1888" t="str">
            <v/>
          </cell>
          <cell r="BG1888" t="e">
            <v>#N/A</v>
          </cell>
          <cell r="BH1888" t="e">
            <v>#N/A</v>
          </cell>
          <cell r="BI1888" t="e">
            <v>#N/A</v>
          </cell>
          <cell r="BJ1888" t="e">
            <v>#N/A</v>
          </cell>
          <cell r="BK1888" t="e">
            <v>#N/A</v>
          </cell>
          <cell r="BL1888" t="e">
            <v>#N/A</v>
          </cell>
        </row>
        <row r="1889">
          <cell r="T1889" t="str">
            <v>　</v>
          </cell>
          <cell r="W1889" t="str">
            <v>　</v>
          </cell>
          <cell r="Y1889" t="str">
            <v/>
          </cell>
          <cell r="BG1889" t="e">
            <v>#N/A</v>
          </cell>
          <cell r="BH1889" t="e">
            <v>#N/A</v>
          </cell>
          <cell r="BI1889" t="e">
            <v>#N/A</v>
          </cell>
          <cell r="BJ1889" t="e">
            <v>#N/A</v>
          </cell>
          <cell r="BK1889" t="e">
            <v>#N/A</v>
          </cell>
          <cell r="BL1889" t="e">
            <v>#N/A</v>
          </cell>
        </row>
        <row r="1890">
          <cell r="T1890" t="str">
            <v>　</v>
          </cell>
          <cell r="W1890" t="str">
            <v>　</v>
          </cell>
          <cell r="Y1890" t="str">
            <v/>
          </cell>
          <cell r="BG1890" t="e">
            <v>#N/A</v>
          </cell>
          <cell r="BH1890" t="e">
            <v>#N/A</v>
          </cell>
          <cell r="BI1890" t="e">
            <v>#N/A</v>
          </cell>
          <cell r="BJ1890" t="e">
            <v>#N/A</v>
          </cell>
          <cell r="BK1890" t="e">
            <v>#N/A</v>
          </cell>
          <cell r="BL1890" t="e">
            <v>#N/A</v>
          </cell>
        </row>
        <row r="1891">
          <cell r="T1891" t="str">
            <v>　</v>
          </cell>
          <cell r="W1891" t="str">
            <v>　</v>
          </cell>
          <cell r="Y1891" t="str">
            <v/>
          </cell>
          <cell r="BG1891" t="e">
            <v>#N/A</v>
          </cell>
          <cell r="BH1891" t="e">
            <v>#N/A</v>
          </cell>
          <cell r="BI1891" t="e">
            <v>#N/A</v>
          </cell>
          <cell r="BJ1891" t="e">
            <v>#N/A</v>
          </cell>
          <cell r="BK1891" t="e">
            <v>#N/A</v>
          </cell>
          <cell r="BL1891" t="e">
            <v>#N/A</v>
          </cell>
        </row>
        <row r="1892">
          <cell r="T1892" t="str">
            <v>　</v>
          </cell>
          <cell r="W1892" t="str">
            <v>　</v>
          </cell>
          <cell r="Y1892" t="str">
            <v/>
          </cell>
          <cell r="BG1892" t="e">
            <v>#N/A</v>
          </cell>
          <cell r="BH1892" t="e">
            <v>#N/A</v>
          </cell>
          <cell r="BI1892" t="e">
            <v>#N/A</v>
          </cell>
          <cell r="BJ1892" t="e">
            <v>#N/A</v>
          </cell>
          <cell r="BK1892" t="e">
            <v>#N/A</v>
          </cell>
          <cell r="BL1892" t="e">
            <v>#N/A</v>
          </cell>
        </row>
        <row r="1893">
          <cell r="T1893" t="str">
            <v>　</v>
          </cell>
          <cell r="W1893" t="str">
            <v>　</v>
          </cell>
          <cell r="Y1893" t="str">
            <v/>
          </cell>
          <cell r="BG1893" t="e">
            <v>#N/A</v>
          </cell>
          <cell r="BH1893" t="e">
            <v>#N/A</v>
          </cell>
          <cell r="BI1893" t="e">
            <v>#N/A</v>
          </cell>
          <cell r="BJ1893" t="e">
            <v>#N/A</v>
          </cell>
          <cell r="BK1893" t="e">
            <v>#N/A</v>
          </cell>
          <cell r="BL1893" t="e">
            <v>#N/A</v>
          </cell>
        </row>
        <row r="1894">
          <cell r="T1894" t="str">
            <v>　</v>
          </cell>
          <cell r="W1894" t="str">
            <v>　</v>
          </cell>
          <cell r="Y1894" t="str">
            <v/>
          </cell>
          <cell r="BG1894" t="e">
            <v>#N/A</v>
          </cell>
          <cell r="BH1894" t="e">
            <v>#N/A</v>
          </cell>
          <cell r="BI1894" t="e">
            <v>#N/A</v>
          </cell>
          <cell r="BJ1894" t="e">
            <v>#N/A</v>
          </cell>
          <cell r="BK1894" t="e">
            <v>#N/A</v>
          </cell>
          <cell r="BL1894" t="e">
            <v>#N/A</v>
          </cell>
        </row>
        <row r="1895">
          <cell r="T1895" t="str">
            <v>　</v>
          </cell>
          <cell r="W1895" t="str">
            <v>　</v>
          </cell>
          <cell r="Y1895" t="str">
            <v/>
          </cell>
          <cell r="BG1895" t="e">
            <v>#N/A</v>
          </cell>
          <cell r="BH1895" t="e">
            <v>#N/A</v>
          </cell>
          <cell r="BI1895" t="e">
            <v>#N/A</v>
          </cell>
          <cell r="BJ1895" t="e">
            <v>#N/A</v>
          </cell>
          <cell r="BK1895" t="e">
            <v>#N/A</v>
          </cell>
          <cell r="BL1895" t="e">
            <v>#N/A</v>
          </cell>
        </row>
        <row r="1896">
          <cell r="T1896" t="str">
            <v>　</v>
          </cell>
          <cell r="W1896" t="str">
            <v>　</v>
          </cell>
          <cell r="Y1896" t="str">
            <v/>
          </cell>
          <cell r="BG1896" t="e">
            <v>#N/A</v>
          </cell>
          <cell r="BH1896" t="e">
            <v>#N/A</v>
          </cell>
          <cell r="BI1896" t="e">
            <v>#N/A</v>
          </cell>
          <cell r="BJ1896" t="e">
            <v>#N/A</v>
          </cell>
          <cell r="BK1896" t="e">
            <v>#N/A</v>
          </cell>
          <cell r="BL1896" t="e">
            <v>#N/A</v>
          </cell>
        </row>
        <row r="1897">
          <cell r="T1897" t="str">
            <v>　</v>
          </cell>
          <cell r="W1897" t="str">
            <v>　</v>
          </cell>
          <cell r="Y1897" t="str">
            <v/>
          </cell>
          <cell r="BG1897" t="e">
            <v>#N/A</v>
          </cell>
          <cell r="BH1897" t="e">
            <v>#N/A</v>
          </cell>
          <cell r="BI1897" t="e">
            <v>#N/A</v>
          </cell>
          <cell r="BJ1897" t="e">
            <v>#N/A</v>
          </cell>
          <cell r="BK1897" t="e">
            <v>#N/A</v>
          </cell>
          <cell r="BL1897" t="e">
            <v>#N/A</v>
          </cell>
        </row>
        <row r="1898">
          <cell r="T1898" t="str">
            <v>　</v>
          </cell>
          <cell r="W1898" t="str">
            <v>　</v>
          </cell>
          <cell r="Y1898" t="str">
            <v/>
          </cell>
          <cell r="BG1898" t="e">
            <v>#N/A</v>
          </cell>
          <cell r="BH1898" t="e">
            <v>#N/A</v>
          </cell>
          <cell r="BI1898" t="e">
            <v>#N/A</v>
          </cell>
          <cell r="BJ1898" t="e">
            <v>#N/A</v>
          </cell>
          <cell r="BK1898" t="e">
            <v>#N/A</v>
          </cell>
          <cell r="BL1898" t="e">
            <v>#N/A</v>
          </cell>
        </row>
        <row r="1899">
          <cell r="T1899" t="str">
            <v>　</v>
          </cell>
          <cell r="W1899" t="str">
            <v>　</v>
          </cell>
          <cell r="Y1899" t="str">
            <v/>
          </cell>
          <cell r="BG1899" t="e">
            <v>#N/A</v>
          </cell>
          <cell r="BH1899" t="e">
            <v>#N/A</v>
          </cell>
          <cell r="BI1899" t="e">
            <v>#N/A</v>
          </cell>
          <cell r="BJ1899" t="e">
            <v>#N/A</v>
          </cell>
          <cell r="BK1899" t="e">
            <v>#N/A</v>
          </cell>
          <cell r="BL1899" t="e">
            <v>#N/A</v>
          </cell>
        </row>
        <row r="1900">
          <cell r="T1900" t="str">
            <v>　</v>
          </cell>
          <cell r="W1900" t="str">
            <v>　</v>
          </cell>
          <cell r="Y1900" t="str">
            <v/>
          </cell>
          <cell r="BG1900" t="e">
            <v>#N/A</v>
          </cell>
          <cell r="BH1900" t="e">
            <v>#N/A</v>
          </cell>
          <cell r="BI1900" t="e">
            <v>#N/A</v>
          </cell>
          <cell r="BJ1900" t="e">
            <v>#N/A</v>
          </cell>
          <cell r="BK1900" t="e">
            <v>#N/A</v>
          </cell>
          <cell r="BL1900" t="e">
            <v>#N/A</v>
          </cell>
        </row>
        <row r="1901">
          <cell r="T1901" t="str">
            <v>　</v>
          </cell>
          <cell r="W1901" t="str">
            <v>　</v>
          </cell>
          <cell r="Y1901" t="str">
            <v/>
          </cell>
          <cell r="BG1901" t="e">
            <v>#N/A</v>
          </cell>
          <cell r="BH1901" t="e">
            <v>#N/A</v>
          </cell>
          <cell r="BI1901" t="e">
            <v>#N/A</v>
          </cell>
          <cell r="BJ1901" t="e">
            <v>#N/A</v>
          </cell>
          <cell r="BK1901" t="e">
            <v>#N/A</v>
          </cell>
          <cell r="BL1901" t="e">
            <v>#N/A</v>
          </cell>
        </row>
        <row r="1902">
          <cell r="T1902" t="str">
            <v>　</v>
          </cell>
          <cell r="W1902" t="str">
            <v>　</v>
          </cell>
          <cell r="Y1902" t="str">
            <v/>
          </cell>
          <cell r="BG1902" t="e">
            <v>#N/A</v>
          </cell>
          <cell r="BH1902" t="e">
            <v>#N/A</v>
          </cell>
          <cell r="BI1902" t="e">
            <v>#N/A</v>
          </cell>
          <cell r="BJ1902" t="e">
            <v>#N/A</v>
          </cell>
          <cell r="BK1902" t="e">
            <v>#N/A</v>
          </cell>
          <cell r="BL1902" t="e">
            <v>#N/A</v>
          </cell>
        </row>
        <row r="1903">
          <cell r="T1903" t="str">
            <v>　</v>
          </cell>
          <cell r="W1903" t="str">
            <v>　</v>
          </cell>
          <cell r="Y1903" t="str">
            <v/>
          </cell>
          <cell r="BG1903" t="e">
            <v>#N/A</v>
          </cell>
          <cell r="BH1903" t="e">
            <v>#N/A</v>
          </cell>
          <cell r="BI1903" t="e">
            <v>#N/A</v>
          </cell>
          <cell r="BJ1903" t="e">
            <v>#N/A</v>
          </cell>
          <cell r="BK1903" t="e">
            <v>#N/A</v>
          </cell>
          <cell r="BL1903" t="e">
            <v>#N/A</v>
          </cell>
        </row>
        <row r="1904">
          <cell r="T1904" t="str">
            <v>　</v>
          </cell>
          <cell r="W1904" t="str">
            <v>　</v>
          </cell>
          <cell r="Y1904" t="str">
            <v/>
          </cell>
          <cell r="BG1904" t="e">
            <v>#N/A</v>
          </cell>
          <cell r="BH1904" t="e">
            <v>#N/A</v>
          </cell>
          <cell r="BI1904" t="e">
            <v>#N/A</v>
          </cell>
          <cell r="BJ1904" t="e">
            <v>#N/A</v>
          </cell>
          <cell r="BK1904" t="e">
            <v>#N/A</v>
          </cell>
          <cell r="BL1904" t="e">
            <v>#N/A</v>
          </cell>
        </row>
        <row r="1905">
          <cell r="T1905" t="str">
            <v>　</v>
          </cell>
          <cell r="W1905" t="str">
            <v>　</v>
          </cell>
          <cell r="Y1905" t="str">
            <v/>
          </cell>
          <cell r="BG1905" t="e">
            <v>#N/A</v>
          </cell>
          <cell r="BH1905" t="e">
            <v>#N/A</v>
          </cell>
          <cell r="BI1905" t="e">
            <v>#N/A</v>
          </cell>
          <cell r="BJ1905" t="e">
            <v>#N/A</v>
          </cell>
          <cell r="BK1905" t="e">
            <v>#N/A</v>
          </cell>
          <cell r="BL1905" t="e">
            <v>#N/A</v>
          </cell>
        </row>
        <row r="1906">
          <cell r="T1906" t="str">
            <v>　</v>
          </cell>
          <cell r="W1906" t="str">
            <v>　</v>
          </cell>
          <cell r="Y1906" t="str">
            <v/>
          </cell>
          <cell r="BG1906" t="e">
            <v>#N/A</v>
          </cell>
          <cell r="BH1906" t="e">
            <v>#N/A</v>
          </cell>
          <cell r="BI1906" t="e">
            <v>#N/A</v>
          </cell>
          <cell r="BJ1906" t="e">
            <v>#N/A</v>
          </cell>
          <cell r="BK1906" t="e">
            <v>#N/A</v>
          </cell>
          <cell r="BL1906" t="e">
            <v>#N/A</v>
          </cell>
        </row>
        <row r="1907">
          <cell r="T1907" t="str">
            <v>　</v>
          </cell>
          <cell r="W1907" t="str">
            <v>　</v>
          </cell>
          <cell r="Y1907" t="str">
            <v/>
          </cell>
          <cell r="BG1907" t="e">
            <v>#N/A</v>
          </cell>
          <cell r="BH1907" t="e">
            <v>#N/A</v>
          </cell>
          <cell r="BI1907" t="e">
            <v>#N/A</v>
          </cell>
          <cell r="BJ1907" t="e">
            <v>#N/A</v>
          </cell>
          <cell r="BK1907" t="e">
            <v>#N/A</v>
          </cell>
          <cell r="BL1907" t="e">
            <v>#N/A</v>
          </cell>
        </row>
        <row r="1908">
          <cell r="T1908" t="str">
            <v>　</v>
          </cell>
          <cell r="W1908" t="str">
            <v>　</v>
          </cell>
          <cell r="Y1908" t="str">
            <v/>
          </cell>
          <cell r="BG1908" t="e">
            <v>#N/A</v>
          </cell>
          <cell r="BH1908" t="e">
            <v>#N/A</v>
          </cell>
          <cell r="BI1908" t="e">
            <v>#N/A</v>
          </cell>
          <cell r="BJ1908" t="e">
            <v>#N/A</v>
          </cell>
          <cell r="BK1908" t="e">
            <v>#N/A</v>
          </cell>
          <cell r="BL1908" t="e">
            <v>#N/A</v>
          </cell>
        </row>
        <row r="1909">
          <cell r="T1909" t="str">
            <v>　</v>
          </cell>
          <cell r="W1909" t="str">
            <v>　</v>
          </cell>
          <cell r="Y1909" t="str">
            <v/>
          </cell>
          <cell r="BG1909" t="e">
            <v>#N/A</v>
          </cell>
          <cell r="BH1909" t="e">
            <v>#N/A</v>
          </cell>
          <cell r="BI1909" t="e">
            <v>#N/A</v>
          </cell>
          <cell r="BJ1909" t="e">
            <v>#N/A</v>
          </cell>
          <cell r="BK1909" t="e">
            <v>#N/A</v>
          </cell>
          <cell r="BL1909" t="e">
            <v>#N/A</v>
          </cell>
        </row>
        <row r="1910">
          <cell r="T1910" t="str">
            <v>　</v>
          </cell>
          <cell r="W1910" t="str">
            <v>　</v>
          </cell>
          <cell r="Y1910" t="str">
            <v/>
          </cell>
          <cell r="BG1910" t="e">
            <v>#N/A</v>
          </cell>
          <cell r="BH1910" t="e">
            <v>#N/A</v>
          </cell>
          <cell r="BI1910" t="e">
            <v>#N/A</v>
          </cell>
          <cell r="BJ1910" t="e">
            <v>#N/A</v>
          </cell>
          <cell r="BK1910" t="e">
            <v>#N/A</v>
          </cell>
          <cell r="BL1910" t="e">
            <v>#N/A</v>
          </cell>
        </row>
        <row r="1911">
          <cell r="T1911" t="str">
            <v>　</v>
          </cell>
          <cell r="W1911" t="str">
            <v>　</v>
          </cell>
          <cell r="Y1911" t="str">
            <v/>
          </cell>
          <cell r="BG1911" t="e">
            <v>#N/A</v>
          </cell>
          <cell r="BH1911" t="e">
            <v>#N/A</v>
          </cell>
          <cell r="BI1911" t="e">
            <v>#N/A</v>
          </cell>
          <cell r="BJ1911" t="e">
            <v>#N/A</v>
          </cell>
          <cell r="BK1911" t="e">
            <v>#N/A</v>
          </cell>
          <cell r="BL1911" t="e">
            <v>#N/A</v>
          </cell>
        </row>
        <row r="1912">
          <cell r="T1912" t="str">
            <v>　</v>
          </cell>
          <cell r="W1912" t="str">
            <v>　</v>
          </cell>
          <cell r="Y1912" t="str">
            <v/>
          </cell>
          <cell r="BG1912" t="e">
            <v>#N/A</v>
          </cell>
          <cell r="BH1912" t="e">
            <v>#N/A</v>
          </cell>
          <cell r="BI1912" t="e">
            <v>#N/A</v>
          </cell>
          <cell r="BJ1912" t="e">
            <v>#N/A</v>
          </cell>
          <cell r="BK1912" t="e">
            <v>#N/A</v>
          </cell>
          <cell r="BL1912" t="e">
            <v>#N/A</v>
          </cell>
        </row>
        <row r="1913">
          <cell r="T1913" t="str">
            <v>　</v>
          </cell>
          <cell r="W1913" t="str">
            <v>　</v>
          </cell>
          <cell r="Y1913" t="str">
            <v/>
          </cell>
          <cell r="BG1913" t="e">
            <v>#N/A</v>
          </cell>
          <cell r="BH1913" t="e">
            <v>#N/A</v>
          </cell>
          <cell r="BI1913" t="e">
            <v>#N/A</v>
          </cell>
          <cell r="BJ1913" t="e">
            <v>#N/A</v>
          </cell>
          <cell r="BK1913" t="e">
            <v>#N/A</v>
          </cell>
          <cell r="BL1913" t="e">
            <v>#N/A</v>
          </cell>
        </row>
        <row r="1914">
          <cell r="T1914" t="str">
            <v>　</v>
          </cell>
          <cell r="W1914" t="str">
            <v>　</v>
          </cell>
          <cell r="Y1914" t="str">
            <v/>
          </cell>
          <cell r="BG1914" t="e">
            <v>#N/A</v>
          </cell>
          <cell r="BH1914" t="e">
            <v>#N/A</v>
          </cell>
          <cell r="BI1914" t="e">
            <v>#N/A</v>
          </cell>
          <cell r="BJ1914" t="e">
            <v>#N/A</v>
          </cell>
          <cell r="BK1914" t="e">
            <v>#N/A</v>
          </cell>
          <cell r="BL1914" t="e">
            <v>#N/A</v>
          </cell>
        </row>
        <row r="1915">
          <cell r="T1915" t="str">
            <v>　</v>
          </cell>
          <cell r="W1915" t="str">
            <v>　</v>
          </cell>
          <cell r="Y1915" t="str">
            <v/>
          </cell>
          <cell r="BG1915" t="e">
            <v>#N/A</v>
          </cell>
          <cell r="BH1915" t="e">
            <v>#N/A</v>
          </cell>
          <cell r="BI1915" t="e">
            <v>#N/A</v>
          </cell>
          <cell r="BJ1915" t="e">
            <v>#N/A</v>
          </cell>
          <cell r="BK1915" t="e">
            <v>#N/A</v>
          </cell>
          <cell r="BL1915" t="e">
            <v>#N/A</v>
          </cell>
        </row>
        <row r="1916">
          <cell r="T1916" t="str">
            <v>　</v>
          </cell>
          <cell r="W1916" t="str">
            <v>　</v>
          </cell>
          <cell r="Y1916" t="str">
            <v/>
          </cell>
          <cell r="BG1916" t="e">
            <v>#N/A</v>
          </cell>
          <cell r="BH1916" t="e">
            <v>#N/A</v>
          </cell>
          <cell r="BI1916" t="e">
            <v>#N/A</v>
          </cell>
          <cell r="BJ1916" t="e">
            <v>#N/A</v>
          </cell>
          <cell r="BK1916" t="e">
            <v>#N/A</v>
          </cell>
          <cell r="BL1916" t="e">
            <v>#N/A</v>
          </cell>
        </row>
        <row r="1917">
          <cell r="T1917" t="str">
            <v>　</v>
          </cell>
          <cell r="W1917" t="str">
            <v>　</v>
          </cell>
          <cell r="Y1917" t="str">
            <v/>
          </cell>
          <cell r="BG1917" t="e">
            <v>#N/A</v>
          </cell>
          <cell r="BH1917" t="e">
            <v>#N/A</v>
          </cell>
          <cell r="BI1917" t="e">
            <v>#N/A</v>
          </cell>
          <cell r="BJ1917" t="e">
            <v>#N/A</v>
          </cell>
          <cell r="BK1917" t="e">
            <v>#N/A</v>
          </cell>
          <cell r="BL1917" t="e">
            <v>#N/A</v>
          </cell>
        </row>
        <row r="1918">
          <cell r="T1918" t="str">
            <v>　</v>
          </cell>
          <cell r="W1918" t="str">
            <v>　</v>
          </cell>
          <cell r="Y1918" t="str">
            <v/>
          </cell>
          <cell r="BG1918" t="e">
            <v>#N/A</v>
          </cell>
          <cell r="BH1918" t="e">
            <v>#N/A</v>
          </cell>
          <cell r="BI1918" t="e">
            <v>#N/A</v>
          </cell>
          <cell r="BJ1918" t="e">
            <v>#N/A</v>
          </cell>
          <cell r="BK1918" t="e">
            <v>#N/A</v>
          </cell>
          <cell r="BL1918" t="e">
            <v>#N/A</v>
          </cell>
        </row>
        <row r="1919">
          <cell r="T1919" t="str">
            <v>　</v>
          </cell>
          <cell r="W1919" t="str">
            <v>　</v>
          </cell>
          <cell r="Y1919" t="str">
            <v/>
          </cell>
          <cell r="BG1919" t="e">
            <v>#N/A</v>
          </cell>
          <cell r="BH1919" t="e">
            <v>#N/A</v>
          </cell>
          <cell r="BI1919" t="e">
            <v>#N/A</v>
          </cell>
          <cell r="BJ1919" t="e">
            <v>#N/A</v>
          </cell>
          <cell r="BK1919" t="e">
            <v>#N/A</v>
          </cell>
          <cell r="BL1919" t="e">
            <v>#N/A</v>
          </cell>
        </row>
        <row r="1920">
          <cell r="T1920" t="str">
            <v>　</v>
          </cell>
          <cell r="W1920" t="str">
            <v>　</v>
          </cell>
          <cell r="Y1920" t="str">
            <v/>
          </cell>
          <cell r="BG1920" t="e">
            <v>#N/A</v>
          </cell>
          <cell r="BH1920" t="e">
            <v>#N/A</v>
          </cell>
          <cell r="BI1920" t="e">
            <v>#N/A</v>
          </cell>
          <cell r="BJ1920" t="e">
            <v>#N/A</v>
          </cell>
          <cell r="BK1920" t="e">
            <v>#N/A</v>
          </cell>
          <cell r="BL1920" t="e">
            <v>#N/A</v>
          </cell>
        </row>
        <row r="1921">
          <cell r="T1921" t="str">
            <v>　</v>
          </cell>
          <cell r="W1921" t="str">
            <v>　</v>
          </cell>
          <cell r="Y1921" t="str">
            <v/>
          </cell>
          <cell r="BG1921" t="e">
            <v>#N/A</v>
          </cell>
          <cell r="BH1921" t="e">
            <v>#N/A</v>
          </cell>
          <cell r="BI1921" t="e">
            <v>#N/A</v>
          </cell>
          <cell r="BJ1921" t="e">
            <v>#N/A</v>
          </cell>
          <cell r="BK1921" t="e">
            <v>#N/A</v>
          </cell>
          <cell r="BL1921" t="e">
            <v>#N/A</v>
          </cell>
        </row>
        <row r="1922">
          <cell r="T1922" t="str">
            <v>　</v>
          </cell>
          <cell r="W1922" t="str">
            <v>　</v>
          </cell>
          <cell r="Y1922" t="str">
            <v/>
          </cell>
          <cell r="BG1922" t="e">
            <v>#N/A</v>
          </cell>
          <cell r="BH1922" t="e">
            <v>#N/A</v>
          </cell>
          <cell r="BI1922" t="e">
            <v>#N/A</v>
          </cell>
          <cell r="BJ1922" t="e">
            <v>#N/A</v>
          </cell>
          <cell r="BK1922" t="e">
            <v>#N/A</v>
          </cell>
          <cell r="BL1922" t="e">
            <v>#N/A</v>
          </cell>
        </row>
        <row r="1923">
          <cell r="T1923" t="str">
            <v>　</v>
          </cell>
          <cell r="W1923" t="str">
            <v>　</v>
          </cell>
          <cell r="Y1923" t="str">
            <v/>
          </cell>
          <cell r="BG1923" t="e">
            <v>#N/A</v>
          </cell>
          <cell r="BH1923" t="e">
            <v>#N/A</v>
          </cell>
          <cell r="BI1923" t="e">
            <v>#N/A</v>
          </cell>
          <cell r="BJ1923" t="e">
            <v>#N/A</v>
          </cell>
          <cell r="BK1923" t="e">
            <v>#N/A</v>
          </cell>
          <cell r="BL1923" t="e">
            <v>#N/A</v>
          </cell>
        </row>
        <row r="1924">
          <cell r="T1924" t="str">
            <v>　</v>
          </cell>
          <cell r="W1924" t="str">
            <v>　</v>
          </cell>
          <cell r="Y1924" t="str">
            <v/>
          </cell>
          <cell r="BG1924" t="e">
            <v>#N/A</v>
          </cell>
          <cell r="BH1924" t="e">
            <v>#N/A</v>
          </cell>
          <cell r="BI1924" t="e">
            <v>#N/A</v>
          </cell>
          <cell r="BJ1924" t="e">
            <v>#N/A</v>
          </cell>
          <cell r="BK1924" t="e">
            <v>#N/A</v>
          </cell>
          <cell r="BL1924" t="e">
            <v>#N/A</v>
          </cell>
        </row>
        <row r="1925">
          <cell r="T1925" t="str">
            <v>　</v>
          </cell>
          <cell r="W1925" t="str">
            <v>　</v>
          </cell>
          <cell r="Y1925" t="str">
            <v/>
          </cell>
          <cell r="BG1925" t="e">
            <v>#N/A</v>
          </cell>
          <cell r="BH1925" t="e">
            <v>#N/A</v>
          </cell>
          <cell r="BI1925" t="e">
            <v>#N/A</v>
          </cell>
          <cell r="BJ1925" t="e">
            <v>#N/A</v>
          </cell>
          <cell r="BK1925" t="e">
            <v>#N/A</v>
          </cell>
          <cell r="BL1925" t="e">
            <v>#N/A</v>
          </cell>
        </row>
        <row r="1926">
          <cell r="T1926" t="str">
            <v>　</v>
          </cell>
          <cell r="W1926" t="str">
            <v>　</v>
          </cell>
          <cell r="Y1926" t="str">
            <v/>
          </cell>
          <cell r="BG1926" t="e">
            <v>#N/A</v>
          </cell>
          <cell r="BH1926" t="e">
            <v>#N/A</v>
          </cell>
          <cell r="BI1926" t="e">
            <v>#N/A</v>
          </cell>
          <cell r="BJ1926" t="e">
            <v>#N/A</v>
          </cell>
          <cell r="BK1926" t="e">
            <v>#N/A</v>
          </cell>
          <cell r="BL1926" t="e">
            <v>#N/A</v>
          </cell>
        </row>
        <row r="1927">
          <cell r="T1927" t="str">
            <v>　</v>
          </cell>
          <cell r="W1927" t="str">
            <v>　</v>
          </cell>
          <cell r="Y1927" t="str">
            <v/>
          </cell>
          <cell r="BG1927" t="e">
            <v>#N/A</v>
          </cell>
          <cell r="BH1927" t="e">
            <v>#N/A</v>
          </cell>
          <cell r="BI1927" t="e">
            <v>#N/A</v>
          </cell>
          <cell r="BJ1927" t="e">
            <v>#N/A</v>
          </cell>
          <cell r="BK1927" t="e">
            <v>#N/A</v>
          </cell>
          <cell r="BL1927" t="e">
            <v>#N/A</v>
          </cell>
        </row>
        <row r="1928">
          <cell r="T1928" t="str">
            <v>　</v>
          </cell>
          <cell r="W1928" t="str">
            <v>　</v>
          </cell>
          <cell r="Y1928" t="str">
            <v/>
          </cell>
          <cell r="BG1928" t="e">
            <v>#N/A</v>
          </cell>
          <cell r="BH1928" t="e">
            <v>#N/A</v>
          </cell>
          <cell r="BI1928" t="e">
            <v>#N/A</v>
          </cell>
          <cell r="BJ1928" t="e">
            <v>#N/A</v>
          </cell>
          <cell r="BK1928" t="e">
            <v>#N/A</v>
          </cell>
          <cell r="BL1928" t="e">
            <v>#N/A</v>
          </cell>
        </row>
        <row r="1929">
          <cell r="T1929" t="str">
            <v>　</v>
          </cell>
          <cell r="W1929" t="str">
            <v>　</v>
          </cell>
          <cell r="Y1929" t="str">
            <v/>
          </cell>
          <cell r="BG1929" t="e">
            <v>#N/A</v>
          </cell>
          <cell r="BH1929" t="e">
            <v>#N/A</v>
          </cell>
          <cell r="BI1929" t="e">
            <v>#N/A</v>
          </cell>
          <cell r="BJ1929" t="e">
            <v>#N/A</v>
          </cell>
          <cell r="BK1929" t="e">
            <v>#N/A</v>
          </cell>
          <cell r="BL1929" t="e">
            <v>#N/A</v>
          </cell>
        </row>
        <row r="1930">
          <cell r="T1930" t="str">
            <v>　</v>
          </cell>
          <cell r="W1930" t="str">
            <v>　</v>
          </cell>
          <cell r="Y1930" t="str">
            <v/>
          </cell>
          <cell r="BG1930" t="e">
            <v>#N/A</v>
          </cell>
          <cell r="BH1930" t="e">
            <v>#N/A</v>
          </cell>
          <cell r="BI1930" t="e">
            <v>#N/A</v>
          </cell>
          <cell r="BJ1930" t="e">
            <v>#N/A</v>
          </cell>
          <cell r="BK1930" t="e">
            <v>#N/A</v>
          </cell>
          <cell r="BL1930" t="e">
            <v>#N/A</v>
          </cell>
        </row>
        <row r="1931">
          <cell r="T1931" t="str">
            <v>　</v>
          </cell>
          <cell r="W1931" t="str">
            <v>　</v>
          </cell>
          <cell r="Y1931" t="str">
            <v/>
          </cell>
          <cell r="BG1931" t="e">
            <v>#N/A</v>
          </cell>
          <cell r="BH1931" t="e">
            <v>#N/A</v>
          </cell>
          <cell r="BI1931" t="e">
            <v>#N/A</v>
          </cell>
          <cell r="BJ1931" t="e">
            <v>#N/A</v>
          </cell>
          <cell r="BK1931" t="e">
            <v>#N/A</v>
          </cell>
          <cell r="BL1931" t="e">
            <v>#N/A</v>
          </cell>
        </row>
        <row r="1932">
          <cell r="T1932" t="str">
            <v>　</v>
          </cell>
          <cell r="W1932" t="str">
            <v>　</v>
          </cell>
          <cell r="Y1932" t="str">
            <v/>
          </cell>
          <cell r="BG1932" t="e">
            <v>#N/A</v>
          </cell>
          <cell r="BH1932" t="e">
            <v>#N/A</v>
          </cell>
          <cell r="BI1932" t="e">
            <v>#N/A</v>
          </cell>
          <cell r="BJ1932" t="e">
            <v>#N/A</v>
          </cell>
          <cell r="BK1932" t="e">
            <v>#N/A</v>
          </cell>
          <cell r="BL1932" t="e">
            <v>#N/A</v>
          </cell>
        </row>
        <row r="1933">
          <cell r="T1933" t="str">
            <v>　</v>
          </cell>
          <cell r="W1933" t="str">
            <v>　</v>
          </cell>
          <cell r="Y1933" t="str">
            <v/>
          </cell>
          <cell r="BG1933" t="e">
            <v>#N/A</v>
          </cell>
          <cell r="BH1933" t="e">
            <v>#N/A</v>
          </cell>
          <cell r="BI1933" t="e">
            <v>#N/A</v>
          </cell>
          <cell r="BJ1933" t="e">
            <v>#N/A</v>
          </cell>
          <cell r="BK1933" t="e">
            <v>#N/A</v>
          </cell>
          <cell r="BL1933" t="e">
            <v>#N/A</v>
          </cell>
        </row>
        <row r="1934">
          <cell r="T1934" t="str">
            <v>　</v>
          </cell>
          <cell r="W1934" t="str">
            <v>　</v>
          </cell>
          <cell r="Y1934" t="str">
            <v/>
          </cell>
          <cell r="BG1934" t="e">
            <v>#N/A</v>
          </cell>
          <cell r="BH1934" t="e">
            <v>#N/A</v>
          </cell>
          <cell r="BI1934" t="e">
            <v>#N/A</v>
          </cell>
          <cell r="BJ1934" t="e">
            <v>#N/A</v>
          </cell>
          <cell r="BK1934" t="e">
            <v>#N/A</v>
          </cell>
          <cell r="BL1934" t="e">
            <v>#N/A</v>
          </cell>
        </row>
        <row r="1935">
          <cell r="T1935" t="str">
            <v>　</v>
          </cell>
          <cell r="W1935" t="str">
            <v>　</v>
          </cell>
          <cell r="Y1935" t="str">
            <v/>
          </cell>
          <cell r="BG1935" t="e">
            <v>#N/A</v>
          </cell>
          <cell r="BH1935" t="e">
            <v>#N/A</v>
          </cell>
          <cell r="BI1935" t="e">
            <v>#N/A</v>
          </cell>
          <cell r="BJ1935" t="e">
            <v>#N/A</v>
          </cell>
          <cell r="BK1935" t="e">
            <v>#N/A</v>
          </cell>
          <cell r="BL1935" t="e">
            <v>#N/A</v>
          </cell>
        </row>
        <row r="1936">
          <cell r="T1936" t="str">
            <v>　</v>
          </cell>
          <cell r="W1936" t="str">
            <v>　</v>
          </cell>
          <cell r="Y1936" t="str">
            <v/>
          </cell>
          <cell r="BG1936" t="e">
            <v>#N/A</v>
          </cell>
          <cell r="BH1936" t="e">
            <v>#N/A</v>
          </cell>
          <cell r="BI1936" t="e">
            <v>#N/A</v>
          </cell>
          <cell r="BJ1936" t="e">
            <v>#N/A</v>
          </cell>
          <cell r="BK1936" t="e">
            <v>#N/A</v>
          </cell>
          <cell r="BL1936" t="e">
            <v>#N/A</v>
          </cell>
        </row>
        <row r="1937">
          <cell r="T1937" t="str">
            <v>　</v>
          </cell>
          <cell r="W1937" t="str">
            <v>　</v>
          </cell>
          <cell r="Y1937" t="str">
            <v/>
          </cell>
          <cell r="BG1937" t="e">
            <v>#N/A</v>
          </cell>
          <cell r="BH1937" t="e">
            <v>#N/A</v>
          </cell>
          <cell r="BI1937" t="e">
            <v>#N/A</v>
          </cell>
          <cell r="BJ1937" t="e">
            <v>#N/A</v>
          </cell>
          <cell r="BK1937" t="e">
            <v>#N/A</v>
          </cell>
          <cell r="BL1937" t="e">
            <v>#N/A</v>
          </cell>
        </row>
        <row r="1938">
          <cell r="T1938" t="str">
            <v>　</v>
          </cell>
          <cell r="W1938" t="str">
            <v>　</v>
          </cell>
          <cell r="Y1938" t="str">
            <v/>
          </cell>
          <cell r="BG1938" t="e">
            <v>#N/A</v>
          </cell>
          <cell r="BH1938" t="e">
            <v>#N/A</v>
          </cell>
          <cell r="BI1938" t="e">
            <v>#N/A</v>
          </cell>
          <cell r="BJ1938" t="e">
            <v>#N/A</v>
          </cell>
          <cell r="BK1938" t="e">
            <v>#N/A</v>
          </cell>
          <cell r="BL1938" t="e">
            <v>#N/A</v>
          </cell>
        </row>
        <row r="1939">
          <cell r="T1939" t="str">
            <v>　</v>
          </cell>
          <cell r="W1939" t="str">
            <v>　</v>
          </cell>
          <cell r="Y1939" t="str">
            <v/>
          </cell>
          <cell r="BG1939" t="e">
            <v>#N/A</v>
          </cell>
          <cell r="BH1939" t="e">
            <v>#N/A</v>
          </cell>
          <cell r="BI1939" t="e">
            <v>#N/A</v>
          </cell>
          <cell r="BJ1939" t="e">
            <v>#N/A</v>
          </cell>
          <cell r="BK1939" t="e">
            <v>#N/A</v>
          </cell>
          <cell r="BL1939" t="e">
            <v>#N/A</v>
          </cell>
        </row>
        <row r="1940">
          <cell r="T1940" t="str">
            <v>　</v>
          </cell>
          <cell r="W1940" t="str">
            <v>　</v>
          </cell>
          <cell r="Y1940" t="str">
            <v/>
          </cell>
          <cell r="BG1940" t="e">
            <v>#N/A</v>
          </cell>
          <cell r="BH1940" t="e">
            <v>#N/A</v>
          </cell>
          <cell r="BI1940" t="e">
            <v>#N/A</v>
          </cell>
          <cell r="BJ1940" t="e">
            <v>#N/A</v>
          </cell>
          <cell r="BK1940" t="e">
            <v>#N/A</v>
          </cell>
          <cell r="BL1940" t="e">
            <v>#N/A</v>
          </cell>
        </row>
        <row r="1941">
          <cell r="T1941" t="str">
            <v>　</v>
          </cell>
          <cell r="W1941" t="str">
            <v>　</v>
          </cell>
          <cell r="Y1941" t="str">
            <v/>
          </cell>
          <cell r="BG1941" t="e">
            <v>#N/A</v>
          </cell>
          <cell r="BH1941" t="e">
            <v>#N/A</v>
          </cell>
          <cell r="BI1941" t="e">
            <v>#N/A</v>
          </cell>
          <cell r="BJ1941" t="e">
            <v>#N/A</v>
          </cell>
          <cell r="BK1941" t="e">
            <v>#N/A</v>
          </cell>
          <cell r="BL1941" t="e">
            <v>#N/A</v>
          </cell>
        </row>
        <row r="1942">
          <cell r="T1942" t="str">
            <v>　</v>
          </cell>
          <cell r="W1942" t="str">
            <v>　</v>
          </cell>
          <cell r="Y1942" t="str">
            <v/>
          </cell>
          <cell r="BG1942" t="e">
            <v>#N/A</v>
          </cell>
          <cell r="BH1942" t="e">
            <v>#N/A</v>
          </cell>
          <cell r="BI1942" t="e">
            <v>#N/A</v>
          </cell>
          <cell r="BJ1942" t="e">
            <v>#N/A</v>
          </cell>
          <cell r="BK1942" t="e">
            <v>#N/A</v>
          </cell>
          <cell r="BL1942" t="e">
            <v>#N/A</v>
          </cell>
        </row>
        <row r="1943">
          <cell r="T1943" t="str">
            <v>　</v>
          </cell>
          <cell r="W1943" t="str">
            <v>　</v>
          </cell>
          <cell r="Y1943" t="str">
            <v/>
          </cell>
          <cell r="BG1943" t="e">
            <v>#N/A</v>
          </cell>
          <cell r="BH1943" t="e">
            <v>#N/A</v>
          </cell>
          <cell r="BI1943" t="e">
            <v>#N/A</v>
          </cell>
          <cell r="BJ1943" t="e">
            <v>#N/A</v>
          </cell>
          <cell r="BK1943" t="e">
            <v>#N/A</v>
          </cell>
          <cell r="BL1943" t="e">
            <v>#N/A</v>
          </cell>
        </row>
        <row r="1944">
          <cell r="T1944" t="str">
            <v>　</v>
          </cell>
          <cell r="W1944" t="str">
            <v>　</v>
          </cell>
          <cell r="Y1944" t="str">
            <v/>
          </cell>
          <cell r="BG1944" t="e">
            <v>#N/A</v>
          </cell>
          <cell r="BH1944" t="e">
            <v>#N/A</v>
          </cell>
          <cell r="BI1944" t="e">
            <v>#N/A</v>
          </cell>
          <cell r="BJ1944" t="e">
            <v>#N/A</v>
          </cell>
          <cell r="BK1944" t="e">
            <v>#N/A</v>
          </cell>
          <cell r="BL1944" t="e">
            <v>#N/A</v>
          </cell>
        </row>
        <row r="1945">
          <cell r="T1945" t="str">
            <v>　</v>
          </cell>
          <cell r="W1945" t="str">
            <v>　</v>
          </cell>
          <cell r="Y1945" t="str">
            <v/>
          </cell>
          <cell r="BG1945" t="e">
            <v>#N/A</v>
          </cell>
          <cell r="BH1945" t="e">
            <v>#N/A</v>
          </cell>
          <cell r="BI1945" t="e">
            <v>#N/A</v>
          </cell>
          <cell r="BJ1945" t="e">
            <v>#N/A</v>
          </cell>
          <cell r="BK1945" t="e">
            <v>#N/A</v>
          </cell>
          <cell r="BL1945" t="e">
            <v>#N/A</v>
          </cell>
        </row>
        <row r="1946">
          <cell r="T1946" t="str">
            <v>　</v>
          </cell>
          <cell r="W1946" t="str">
            <v>　</v>
          </cell>
          <cell r="Y1946" t="str">
            <v/>
          </cell>
          <cell r="BG1946" t="e">
            <v>#N/A</v>
          </cell>
          <cell r="BH1946" t="e">
            <v>#N/A</v>
          </cell>
          <cell r="BI1946" t="e">
            <v>#N/A</v>
          </cell>
          <cell r="BJ1946" t="e">
            <v>#N/A</v>
          </cell>
          <cell r="BK1946" t="e">
            <v>#N/A</v>
          </cell>
          <cell r="BL1946" t="e">
            <v>#N/A</v>
          </cell>
        </row>
        <row r="1947">
          <cell r="T1947" t="str">
            <v>　</v>
          </cell>
          <cell r="W1947" t="str">
            <v>　</v>
          </cell>
          <cell r="Y1947" t="str">
            <v/>
          </cell>
          <cell r="BG1947" t="e">
            <v>#N/A</v>
          </cell>
          <cell r="BH1947" t="e">
            <v>#N/A</v>
          </cell>
          <cell r="BI1947" t="e">
            <v>#N/A</v>
          </cell>
          <cell r="BJ1947" t="e">
            <v>#N/A</v>
          </cell>
          <cell r="BK1947" t="e">
            <v>#N/A</v>
          </cell>
          <cell r="BL1947" t="e">
            <v>#N/A</v>
          </cell>
        </row>
        <row r="1948">
          <cell r="T1948" t="str">
            <v>　</v>
          </cell>
          <cell r="W1948" t="str">
            <v>　</v>
          </cell>
          <cell r="Y1948" t="str">
            <v/>
          </cell>
          <cell r="BG1948" t="e">
            <v>#N/A</v>
          </cell>
          <cell r="BH1948" t="e">
            <v>#N/A</v>
          </cell>
          <cell r="BI1948" t="e">
            <v>#N/A</v>
          </cell>
          <cell r="BJ1948" t="e">
            <v>#N/A</v>
          </cell>
          <cell r="BK1948" t="e">
            <v>#N/A</v>
          </cell>
          <cell r="BL1948" t="e">
            <v>#N/A</v>
          </cell>
        </row>
        <row r="1949">
          <cell r="T1949" t="str">
            <v>　</v>
          </cell>
          <cell r="W1949" t="str">
            <v>　</v>
          </cell>
          <cell r="Y1949" t="str">
            <v/>
          </cell>
          <cell r="BG1949" t="e">
            <v>#N/A</v>
          </cell>
          <cell r="BH1949" t="e">
            <v>#N/A</v>
          </cell>
          <cell r="BI1949" t="e">
            <v>#N/A</v>
          </cell>
          <cell r="BJ1949" t="e">
            <v>#N/A</v>
          </cell>
          <cell r="BK1949" t="e">
            <v>#N/A</v>
          </cell>
          <cell r="BL1949" t="e">
            <v>#N/A</v>
          </cell>
        </row>
        <row r="1950">
          <cell r="T1950" t="str">
            <v>　</v>
          </cell>
          <cell r="W1950" t="str">
            <v>　</v>
          </cell>
          <cell r="Y1950" t="str">
            <v/>
          </cell>
          <cell r="BG1950" t="e">
            <v>#N/A</v>
          </cell>
          <cell r="BH1950" t="e">
            <v>#N/A</v>
          </cell>
          <cell r="BI1950" t="e">
            <v>#N/A</v>
          </cell>
          <cell r="BJ1950" t="e">
            <v>#N/A</v>
          </cell>
          <cell r="BK1950" t="e">
            <v>#N/A</v>
          </cell>
          <cell r="BL1950" t="e">
            <v>#N/A</v>
          </cell>
        </row>
        <row r="1951">
          <cell r="T1951" t="str">
            <v>　</v>
          </cell>
          <cell r="W1951" t="str">
            <v>　</v>
          </cell>
          <cell r="Y1951" t="str">
            <v/>
          </cell>
          <cell r="BG1951" t="e">
            <v>#N/A</v>
          </cell>
          <cell r="BH1951" t="e">
            <v>#N/A</v>
          </cell>
          <cell r="BI1951" t="e">
            <v>#N/A</v>
          </cell>
          <cell r="BJ1951" t="e">
            <v>#N/A</v>
          </cell>
          <cell r="BK1951" t="e">
            <v>#N/A</v>
          </cell>
          <cell r="BL1951" t="e">
            <v>#N/A</v>
          </cell>
        </row>
        <row r="1952">
          <cell r="T1952" t="str">
            <v>　</v>
          </cell>
          <cell r="W1952" t="str">
            <v>　</v>
          </cell>
          <cell r="Y1952" t="str">
            <v/>
          </cell>
          <cell r="BG1952" t="e">
            <v>#N/A</v>
          </cell>
          <cell r="BH1952" t="e">
            <v>#N/A</v>
          </cell>
          <cell r="BI1952" t="e">
            <v>#N/A</v>
          </cell>
          <cell r="BJ1952" t="e">
            <v>#N/A</v>
          </cell>
          <cell r="BK1952" t="e">
            <v>#N/A</v>
          </cell>
          <cell r="BL1952" t="e">
            <v>#N/A</v>
          </cell>
        </row>
        <row r="1953">
          <cell r="T1953" t="str">
            <v>　</v>
          </cell>
          <cell r="W1953" t="str">
            <v>　</v>
          </cell>
          <cell r="Y1953" t="str">
            <v/>
          </cell>
          <cell r="BG1953" t="e">
            <v>#N/A</v>
          </cell>
          <cell r="BH1953" t="e">
            <v>#N/A</v>
          </cell>
          <cell r="BI1953" t="e">
            <v>#N/A</v>
          </cell>
          <cell r="BJ1953" t="e">
            <v>#N/A</v>
          </cell>
          <cell r="BK1953" t="e">
            <v>#N/A</v>
          </cell>
          <cell r="BL1953" t="e">
            <v>#N/A</v>
          </cell>
        </row>
        <row r="1954">
          <cell r="T1954" t="str">
            <v>　</v>
          </cell>
          <cell r="W1954" t="str">
            <v>　</v>
          </cell>
          <cell r="Y1954" t="str">
            <v/>
          </cell>
          <cell r="BG1954" t="e">
            <v>#N/A</v>
          </cell>
          <cell r="BH1954" t="e">
            <v>#N/A</v>
          </cell>
          <cell r="BI1954" t="e">
            <v>#N/A</v>
          </cell>
          <cell r="BJ1954" t="e">
            <v>#N/A</v>
          </cell>
          <cell r="BK1954" t="e">
            <v>#N/A</v>
          </cell>
          <cell r="BL1954" t="e">
            <v>#N/A</v>
          </cell>
        </row>
        <row r="1955">
          <cell r="T1955" t="str">
            <v>　</v>
          </cell>
          <cell r="W1955" t="str">
            <v>　</v>
          </cell>
          <cell r="Y1955" t="str">
            <v/>
          </cell>
          <cell r="BG1955" t="e">
            <v>#N/A</v>
          </cell>
          <cell r="BH1955" t="e">
            <v>#N/A</v>
          </cell>
          <cell r="BI1955" t="e">
            <v>#N/A</v>
          </cell>
          <cell r="BJ1955" t="e">
            <v>#N/A</v>
          </cell>
          <cell r="BK1955" t="e">
            <v>#N/A</v>
          </cell>
          <cell r="BL1955" t="e">
            <v>#N/A</v>
          </cell>
        </row>
        <row r="1956">
          <cell r="T1956" t="str">
            <v>　</v>
          </cell>
          <cell r="W1956" t="str">
            <v>　</v>
          </cell>
          <cell r="Y1956" t="str">
            <v/>
          </cell>
          <cell r="BG1956" t="e">
            <v>#N/A</v>
          </cell>
          <cell r="BH1956" t="e">
            <v>#N/A</v>
          </cell>
          <cell r="BI1956" t="e">
            <v>#N/A</v>
          </cell>
          <cell r="BJ1956" t="e">
            <v>#N/A</v>
          </cell>
          <cell r="BK1956" t="e">
            <v>#N/A</v>
          </cell>
          <cell r="BL1956" t="e">
            <v>#N/A</v>
          </cell>
        </row>
        <row r="1957">
          <cell r="T1957" t="str">
            <v>　</v>
          </cell>
          <cell r="W1957" t="str">
            <v>　</v>
          </cell>
          <cell r="Y1957" t="str">
            <v/>
          </cell>
          <cell r="BG1957" t="e">
            <v>#N/A</v>
          </cell>
          <cell r="BH1957" t="e">
            <v>#N/A</v>
          </cell>
          <cell r="BI1957" t="e">
            <v>#N/A</v>
          </cell>
          <cell r="BJ1957" t="e">
            <v>#N/A</v>
          </cell>
          <cell r="BK1957" t="e">
            <v>#N/A</v>
          </cell>
          <cell r="BL1957" t="e">
            <v>#N/A</v>
          </cell>
        </row>
        <row r="1958">
          <cell r="T1958" t="str">
            <v>　</v>
          </cell>
          <cell r="W1958" t="str">
            <v>　</v>
          </cell>
          <cell r="Y1958" t="str">
            <v/>
          </cell>
          <cell r="BG1958" t="e">
            <v>#N/A</v>
          </cell>
          <cell r="BH1958" t="e">
            <v>#N/A</v>
          </cell>
          <cell r="BI1958" t="e">
            <v>#N/A</v>
          </cell>
          <cell r="BJ1958" t="e">
            <v>#N/A</v>
          </cell>
          <cell r="BK1958" t="e">
            <v>#N/A</v>
          </cell>
          <cell r="BL1958" t="e">
            <v>#N/A</v>
          </cell>
        </row>
        <row r="1959">
          <cell r="T1959" t="str">
            <v>　</v>
          </cell>
          <cell r="W1959" t="str">
            <v>　</v>
          </cell>
          <cell r="Y1959" t="str">
            <v/>
          </cell>
          <cell r="BG1959" t="e">
            <v>#N/A</v>
          </cell>
          <cell r="BH1959" t="e">
            <v>#N/A</v>
          </cell>
          <cell r="BI1959" t="e">
            <v>#N/A</v>
          </cell>
          <cell r="BJ1959" t="e">
            <v>#N/A</v>
          </cell>
          <cell r="BK1959" t="e">
            <v>#N/A</v>
          </cell>
          <cell r="BL1959" t="e">
            <v>#N/A</v>
          </cell>
        </row>
        <row r="1960">
          <cell r="T1960" t="str">
            <v>　</v>
          </cell>
          <cell r="W1960" t="str">
            <v>　</v>
          </cell>
          <cell r="Y1960" t="str">
            <v/>
          </cell>
          <cell r="BG1960" t="e">
            <v>#N/A</v>
          </cell>
          <cell r="BH1960" t="e">
            <v>#N/A</v>
          </cell>
          <cell r="BI1960" t="e">
            <v>#N/A</v>
          </cell>
          <cell r="BJ1960" t="e">
            <v>#N/A</v>
          </cell>
          <cell r="BK1960" t="e">
            <v>#N/A</v>
          </cell>
          <cell r="BL1960" t="e">
            <v>#N/A</v>
          </cell>
        </row>
        <row r="1961">
          <cell r="T1961" t="str">
            <v>　</v>
          </cell>
          <cell r="W1961" t="str">
            <v>　</v>
          </cell>
          <cell r="Y1961" t="str">
            <v/>
          </cell>
          <cell r="BG1961" t="e">
            <v>#N/A</v>
          </cell>
          <cell r="BH1961" t="e">
            <v>#N/A</v>
          </cell>
          <cell r="BI1961" t="e">
            <v>#N/A</v>
          </cell>
          <cell r="BJ1961" t="e">
            <v>#N/A</v>
          </cell>
          <cell r="BK1961" t="e">
            <v>#N/A</v>
          </cell>
          <cell r="BL1961" t="e">
            <v>#N/A</v>
          </cell>
        </row>
        <row r="1962">
          <cell r="T1962" t="str">
            <v>　</v>
          </cell>
          <cell r="W1962" t="str">
            <v>　</v>
          </cell>
          <cell r="Y1962" t="str">
            <v/>
          </cell>
          <cell r="BG1962" t="e">
            <v>#N/A</v>
          </cell>
          <cell r="BH1962" t="e">
            <v>#N/A</v>
          </cell>
          <cell r="BI1962" t="e">
            <v>#N/A</v>
          </cell>
          <cell r="BJ1962" t="e">
            <v>#N/A</v>
          </cell>
          <cell r="BK1962" t="e">
            <v>#N/A</v>
          </cell>
          <cell r="BL1962" t="e">
            <v>#N/A</v>
          </cell>
        </row>
        <row r="1963">
          <cell r="T1963" t="str">
            <v>　</v>
          </cell>
          <cell r="W1963" t="str">
            <v>　</v>
          </cell>
          <cell r="Y1963" t="str">
            <v/>
          </cell>
          <cell r="BG1963" t="e">
            <v>#N/A</v>
          </cell>
          <cell r="BH1963" t="e">
            <v>#N/A</v>
          </cell>
          <cell r="BI1963" t="e">
            <v>#N/A</v>
          </cell>
          <cell r="BJ1963" t="e">
            <v>#N/A</v>
          </cell>
          <cell r="BK1963" t="e">
            <v>#N/A</v>
          </cell>
          <cell r="BL1963" t="e">
            <v>#N/A</v>
          </cell>
        </row>
        <row r="1964">
          <cell r="T1964" t="str">
            <v>　</v>
          </cell>
          <cell r="W1964" t="str">
            <v>　</v>
          </cell>
          <cell r="Y1964" t="str">
            <v/>
          </cell>
          <cell r="BG1964" t="e">
            <v>#N/A</v>
          </cell>
          <cell r="BH1964" t="e">
            <v>#N/A</v>
          </cell>
          <cell r="BI1964" t="e">
            <v>#N/A</v>
          </cell>
          <cell r="BJ1964" t="e">
            <v>#N/A</v>
          </cell>
          <cell r="BK1964" t="e">
            <v>#N/A</v>
          </cell>
          <cell r="BL1964" t="e">
            <v>#N/A</v>
          </cell>
        </row>
        <row r="1965">
          <cell r="T1965" t="str">
            <v>　</v>
          </cell>
          <cell r="W1965" t="str">
            <v>　</v>
          </cell>
          <cell r="Y1965" t="str">
            <v/>
          </cell>
          <cell r="BG1965" t="e">
            <v>#N/A</v>
          </cell>
          <cell r="BH1965" t="e">
            <v>#N/A</v>
          </cell>
          <cell r="BI1965" t="e">
            <v>#N/A</v>
          </cell>
          <cell r="BJ1965" t="e">
            <v>#N/A</v>
          </cell>
          <cell r="BK1965" t="e">
            <v>#N/A</v>
          </cell>
          <cell r="BL1965" t="e">
            <v>#N/A</v>
          </cell>
        </row>
        <row r="1966">
          <cell r="T1966" t="str">
            <v>　</v>
          </cell>
          <cell r="W1966" t="str">
            <v>　</v>
          </cell>
          <cell r="Y1966" t="str">
            <v/>
          </cell>
          <cell r="BG1966" t="e">
            <v>#N/A</v>
          </cell>
          <cell r="BH1966" t="e">
            <v>#N/A</v>
          </cell>
          <cell r="BI1966" t="e">
            <v>#N/A</v>
          </cell>
          <cell r="BJ1966" t="e">
            <v>#N/A</v>
          </cell>
          <cell r="BK1966" t="e">
            <v>#N/A</v>
          </cell>
          <cell r="BL1966" t="e">
            <v>#N/A</v>
          </cell>
        </row>
        <row r="1967">
          <cell r="T1967" t="str">
            <v>　</v>
          </cell>
          <cell r="W1967" t="str">
            <v>　</v>
          </cell>
          <cell r="Y1967" t="str">
            <v/>
          </cell>
          <cell r="BG1967" t="e">
            <v>#N/A</v>
          </cell>
          <cell r="BH1967" t="e">
            <v>#N/A</v>
          </cell>
          <cell r="BI1967" t="e">
            <v>#N/A</v>
          </cell>
          <cell r="BJ1967" t="e">
            <v>#N/A</v>
          </cell>
          <cell r="BK1967" t="e">
            <v>#N/A</v>
          </cell>
          <cell r="BL1967" t="e">
            <v>#N/A</v>
          </cell>
        </row>
        <row r="1968">
          <cell r="T1968" t="str">
            <v>　</v>
          </cell>
          <cell r="W1968" t="str">
            <v>　</v>
          </cell>
          <cell r="Y1968" t="str">
            <v/>
          </cell>
          <cell r="BG1968" t="e">
            <v>#N/A</v>
          </cell>
          <cell r="BH1968" t="e">
            <v>#N/A</v>
          </cell>
          <cell r="BI1968" t="e">
            <v>#N/A</v>
          </cell>
          <cell r="BJ1968" t="e">
            <v>#N/A</v>
          </cell>
          <cell r="BK1968" t="e">
            <v>#N/A</v>
          </cell>
          <cell r="BL1968" t="e">
            <v>#N/A</v>
          </cell>
        </row>
        <row r="1969">
          <cell r="T1969" t="str">
            <v>　</v>
          </cell>
          <cell r="W1969" t="str">
            <v>　</v>
          </cell>
          <cell r="Y1969" t="str">
            <v/>
          </cell>
          <cell r="BG1969" t="e">
            <v>#N/A</v>
          </cell>
          <cell r="BH1969" t="e">
            <v>#N/A</v>
          </cell>
          <cell r="BI1969" t="e">
            <v>#N/A</v>
          </cell>
          <cell r="BJ1969" t="e">
            <v>#N/A</v>
          </cell>
          <cell r="BK1969" t="e">
            <v>#N/A</v>
          </cell>
          <cell r="BL1969" t="e">
            <v>#N/A</v>
          </cell>
        </row>
        <row r="1970">
          <cell r="T1970" t="str">
            <v>　</v>
          </cell>
          <cell r="W1970" t="str">
            <v>　</v>
          </cell>
          <cell r="Y1970" t="str">
            <v/>
          </cell>
          <cell r="BG1970" t="e">
            <v>#N/A</v>
          </cell>
          <cell r="BH1970" t="e">
            <v>#N/A</v>
          </cell>
          <cell r="BI1970" t="e">
            <v>#N/A</v>
          </cell>
          <cell r="BJ1970" t="e">
            <v>#N/A</v>
          </cell>
          <cell r="BK1970" t="e">
            <v>#N/A</v>
          </cell>
          <cell r="BL1970" t="e">
            <v>#N/A</v>
          </cell>
        </row>
        <row r="1971">
          <cell r="T1971" t="str">
            <v>　</v>
          </cell>
          <cell r="W1971" t="str">
            <v>　</v>
          </cell>
          <cell r="Y1971" t="str">
            <v/>
          </cell>
          <cell r="BG1971" t="e">
            <v>#N/A</v>
          </cell>
          <cell r="BH1971" t="e">
            <v>#N/A</v>
          </cell>
          <cell r="BI1971" t="e">
            <v>#N/A</v>
          </cell>
          <cell r="BJ1971" t="e">
            <v>#N/A</v>
          </cell>
          <cell r="BK1971" t="e">
            <v>#N/A</v>
          </cell>
          <cell r="BL1971" t="e">
            <v>#N/A</v>
          </cell>
        </row>
        <row r="1972">
          <cell r="T1972" t="str">
            <v>　</v>
          </cell>
          <cell r="W1972" t="str">
            <v>　</v>
          </cell>
          <cell r="Y1972" t="str">
            <v/>
          </cell>
          <cell r="BG1972" t="e">
            <v>#N/A</v>
          </cell>
          <cell r="BH1972" t="e">
            <v>#N/A</v>
          </cell>
          <cell r="BI1972" t="e">
            <v>#N/A</v>
          </cell>
          <cell r="BJ1972" t="e">
            <v>#N/A</v>
          </cell>
          <cell r="BK1972" t="e">
            <v>#N/A</v>
          </cell>
          <cell r="BL1972" t="e">
            <v>#N/A</v>
          </cell>
        </row>
        <row r="1973">
          <cell r="T1973" t="str">
            <v>　</v>
          </cell>
          <cell r="W1973" t="str">
            <v>　</v>
          </cell>
          <cell r="Y1973" t="str">
            <v/>
          </cell>
          <cell r="BG1973" t="e">
            <v>#N/A</v>
          </cell>
          <cell r="BH1973" t="e">
            <v>#N/A</v>
          </cell>
          <cell r="BI1973" t="e">
            <v>#N/A</v>
          </cell>
          <cell r="BJ1973" t="e">
            <v>#N/A</v>
          </cell>
          <cell r="BK1973" t="e">
            <v>#N/A</v>
          </cell>
          <cell r="BL1973" t="e">
            <v>#N/A</v>
          </cell>
        </row>
        <row r="1974">
          <cell r="T1974" t="str">
            <v>　</v>
          </cell>
          <cell r="W1974" t="str">
            <v>　</v>
          </cell>
          <cell r="Y1974" t="str">
            <v/>
          </cell>
          <cell r="BG1974" t="e">
            <v>#N/A</v>
          </cell>
          <cell r="BH1974" t="e">
            <v>#N/A</v>
          </cell>
          <cell r="BI1974" t="e">
            <v>#N/A</v>
          </cell>
          <cell r="BJ1974" t="e">
            <v>#N/A</v>
          </cell>
          <cell r="BK1974" t="e">
            <v>#N/A</v>
          </cell>
          <cell r="BL1974" t="e">
            <v>#N/A</v>
          </cell>
        </row>
        <row r="1975">
          <cell r="T1975" t="str">
            <v>　</v>
          </cell>
          <cell r="W1975" t="str">
            <v>　</v>
          </cell>
          <cell r="Y1975" t="str">
            <v/>
          </cell>
          <cell r="BG1975" t="e">
            <v>#N/A</v>
          </cell>
          <cell r="BH1975" t="e">
            <v>#N/A</v>
          </cell>
          <cell r="BI1975" t="e">
            <v>#N/A</v>
          </cell>
          <cell r="BJ1975" t="e">
            <v>#N/A</v>
          </cell>
          <cell r="BK1975" t="e">
            <v>#N/A</v>
          </cell>
          <cell r="BL1975" t="e">
            <v>#N/A</v>
          </cell>
        </row>
        <row r="1976">
          <cell r="T1976" t="str">
            <v>　</v>
          </cell>
          <cell r="W1976" t="str">
            <v>　</v>
          </cell>
          <cell r="Y1976" t="str">
            <v/>
          </cell>
          <cell r="BG1976" t="e">
            <v>#N/A</v>
          </cell>
          <cell r="BH1976" t="e">
            <v>#N/A</v>
          </cell>
          <cell r="BI1976" t="e">
            <v>#N/A</v>
          </cell>
          <cell r="BJ1976" t="e">
            <v>#N/A</v>
          </cell>
          <cell r="BK1976" t="e">
            <v>#N/A</v>
          </cell>
          <cell r="BL1976" t="e">
            <v>#N/A</v>
          </cell>
        </row>
        <row r="1977">
          <cell r="T1977" t="str">
            <v>　</v>
          </cell>
          <cell r="W1977" t="str">
            <v>　</v>
          </cell>
          <cell r="Y1977" t="str">
            <v/>
          </cell>
          <cell r="BG1977" t="e">
            <v>#N/A</v>
          </cell>
          <cell r="BH1977" t="e">
            <v>#N/A</v>
          </cell>
          <cell r="BI1977" t="e">
            <v>#N/A</v>
          </cell>
          <cell r="BJ1977" t="e">
            <v>#N/A</v>
          </cell>
          <cell r="BK1977" t="e">
            <v>#N/A</v>
          </cell>
          <cell r="BL1977" t="e">
            <v>#N/A</v>
          </cell>
        </row>
        <row r="1978">
          <cell r="T1978" t="str">
            <v>　</v>
          </cell>
          <cell r="W1978" t="str">
            <v>　</v>
          </cell>
          <cell r="Y1978" t="str">
            <v/>
          </cell>
          <cell r="BG1978" t="e">
            <v>#N/A</v>
          </cell>
          <cell r="BH1978" t="e">
            <v>#N/A</v>
          </cell>
          <cell r="BI1978" t="e">
            <v>#N/A</v>
          </cell>
          <cell r="BJ1978" t="e">
            <v>#N/A</v>
          </cell>
          <cell r="BK1978" t="e">
            <v>#N/A</v>
          </cell>
          <cell r="BL1978" t="e">
            <v>#N/A</v>
          </cell>
        </row>
        <row r="1979">
          <cell r="T1979" t="str">
            <v>　</v>
          </cell>
          <cell r="W1979" t="str">
            <v>　</v>
          </cell>
          <cell r="Y1979" t="str">
            <v/>
          </cell>
          <cell r="BG1979" t="e">
            <v>#N/A</v>
          </cell>
          <cell r="BH1979" t="e">
            <v>#N/A</v>
          </cell>
          <cell r="BI1979" t="e">
            <v>#N/A</v>
          </cell>
          <cell r="BJ1979" t="e">
            <v>#N/A</v>
          </cell>
          <cell r="BK1979" t="e">
            <v>#N/A</v>
          </cell>
          <cell r="BL1979" t="e">
            <v>#N/A</v>
          </cell>
        </row>
        <row r="1980">
          <cell r="T1980" t="str">
            <v>　</v>
          </cell>
          <cell r="W1980" t="str">
            <v>　</v>
          </cell>
          <cell r="Y1980" t="str">
            <v/>
          </cell>
          <cell r="BG1980" t="e">
            <v>#N/A</v>
          </cell>
          <cell r="BH1980" t="e">
            <v>#N/A</v>
          </cell>
          <cell r="BI1980" t="e">
            <v>#N/A</v>
          </cell>
          <cell r="BJ1980" t="e">
            <v>#N/A</v>
          </cell>
          <cell r="BK1980" t="e">
            <v>#N/A</v>
          </cell>
          <cell r="BL1980" t="e">
            <v>#N/A</v>
          </cell>
        </row>
        <row r="1981">
          <cell r="T1981" t="str">
            <v>　</v>
          </cell>
          <cell r="W1981" t="str">
            <v>　</v>
          </cell>
          <cell r="Y1981" t="str">
            <v/>
          </cell>
          <cell r="BG1981" t="e">
            <v>#N/A</v>
          </cell>
          <cell r="BH1981" t="e">
            <v>#N/A</v>
          </cell>
          <cell r="BI1981" t="e">
            <v>#N/A</v>
          </cell>
          <cell r="BJ1981" t="e">
            <v>#N/A</v>
          </cell>
          <cell r="BK1981" t="e">
            <v>#N/A</v>
          </cell>
          <cell r="BL1981" t="e">
            <v>#N/A</v>
          </cell>
        </row>
        <row r="1982">
          <cell r="T1982" t="str">
            <v>　</v>
          </cell>
          <cell r="W1982" t="str">
            <v>　</v>
          </cell>
          <cell r="Y1982" t="str">
            <v/>
          </cell>
          <cell r="BG1982" t="e">
            <v>#N/A</v>
          </cell>
          <cell r="BH1982" t="e">
            <v>#N/A</v>
          </cell>
          <cell r="BI1982" t="e">
            <v>#N/A</v>
          </cell>
          <cell r="BJ1982" t="e">
            <v>#N/A</v>
          </cell>
          <cell r="BK1982" t="e">
            <v>#N/A</v>
          </cell>
          <cell r="BL1982" t="e">
            <v>#N/A</v>
          </cell>
        </row>
        <row r="1983">
          <cell r="T1983" t="str">
            <v>　</v>
          </cell>
          <cell r="W1983" t="str">
            <v>　</v>
          </cell>
          <cell r="Y1983" t="str">
            <v/>
          </cell>
          <cell r="BG1983" t="e">
            <v>#N/A</v>
          </cell>
          <cell r="BH1983" t="e">
            <v>#N/A</v>
          </cell>
          <cell r="BI1983" t="e">
            <v>#N/A</v>
          </cell>
          <cell r="BJ1983" t="e">
            <v>#N/A</v>
          </cell>
          <cell r="BK1983" t="e">
            <v>#N/A</v>
          </cell>
          <cell r="BL1983" t="e">
            <v>#N/A</v>
          </cell>
        </row>
        <row r="1984">
          <cell r="T1984" t="str">
            <v>　</v>
          </cell>
          <cell r="W1984" t="str">
            <v>　</v>
          </cell>
          <cell r="Y1984" t="str">
            <v/>
          </cell>
          <cell r="BG1984" t="e">
            <v>#N/A</v>
          </cell>
          <cell r="BH1984" t="e">
            <v>#N/A</v>
          </cell>
          <cell r="BI1984" t="e">
            <v>#N/A</v>
          </cell>
          <cell r="BJ1984" t="e">
            <v>#N/A</v>
          </cell>
          <cell r="BK1984" t="e">
            <v>#N/A</v>
          </cell>
          <cell r="BL1984" t="e">
            <v>#N/A</v>
          </cell>
        </row>
        <row r="1985">
          <cell r="T1985" t="str">
            <v>　</v>
          </cell>
          <cell r="W1985" t="str">
            <v>　</v>
          </cell>
          <cell r="Y1985" t="str">
            <v/>
          </cell>
          <cell r="BG1985" t="e">
            <v>#N/A</v>
          </cell>
          <cell r="BH1985" t="e">
            <v>#N/A</v>
          </cell>
          <cell r="BI1985" t="e">
            <v>#N/A</v>
          </cell>
          <cell r="BJ1985" t="e">
            <v>#N/A</v>
          </cell>
          <cell r="BK1985" t="e">
            <v>#N/A</v>
          </cell>
          <cell r="BL1985" t="e">
            <v>#N/A</v>
          </cell>
        </row>
        <row r="1986">
          <cell r="T1986" t="str">
            <v>　</v>
          </cell>
          <cell r="W1986" t="str">
            <v>　</v>
          </cell>
          <cell r="Y1986" t="str">
            <v/>
          </cell>
          <cell r="BG1986" t="e">
            <v>#N/A</v>
          </cell>
          <cell r="BH1986" t="e">
            <v>#N/A</v>
          </cell>
          <cell r="BI1986" t="e">
            <v>#N/A</v>
          </cell>
          <cell r="BJ1986" t="e">
            <v>#N/A</v>
          </cell>
          <cell r="BK1986" t="e">
            <v>#N/A</v>
          </cell>
          <cell r="BL1986" t="e">
            <v>#N/A</v>
          </cell>
        </row>
        <row r="1987">
          <cell r="T1987" t="str">
            <v>　</v>
          </cell>
          <cell r="W1987" t="str">
            <v>　</v>
          </cell>
          <cell r="Y1987" t="str">
            <v/>
          </cell>
          <cell r="BG1987" t="e">
            <v>#N/A</v>
          </cell>
          <cell r="BH1987" t="e">
            <v>#N/A</v>
          </cell>
          <cell r="BI1987" t="e">
            <v>#N/A</v>
          </cell>
          <cell r="BJ1987" t="e">
            <v>#N/A</v>
          </cell>
          <cell r="BK1987" t="e">
            <v>#N/A</v>
          </cell>
          <cell r="BL1987" t="e">
            <v>#N/A</v>
          </cell>
        </row>
        <row r="1988">
          <cell r="T1988" t="str">
            <v>　</v>
          </cell>
          <cell r="W1988" t="str">
            <v>　</v>
          </cell>
          <cell r="Y1988" t="str">
            <v/>
          </cell>
          <cell r="BG1988" t="e">
            <v>#N/A</v>
          </cell>
          <cell r="BH1988" t="e">
            <v>#N/A</v>
          </cell>
          <cell r="BI1988" t="e">
            <v>#N/A</v>
          </cell>
          <cell r="BJ1988" t="e">
            <v>#N/A</v>
          </cell>
          <cell r="BK1988" t="e">
            <v>#N/A</v>
          </cell>
          <cell r="BL1988" t="e">
            <v>#N/A</v>
          </cell>
        </row>
        <row r="1989">
          <cell r="T1989" t="str">
            <v>　</v>
          </cell>
          <cell r="W1989" t="str">
            <v>　</v>
          </cell>
          <cell r="Y1989" t="str">
            <v/>
          </cell>
          <cell r="BG1989" t="e">
            <v>#N/A</v>
          </cell>
          <cell r="BH1989" t="e">
            <v>#N/A</v>
          </cell>
          <cell r="BI1989" t="e">
            <v>#N/A</v>
          </cell>
          <cell r="BJ1989" t="e">
            <v>#N/A</v>
          </cell>
          <cell r="BK1989" t="e">
            <v>#N/A</v>
          </cell>
          <cell r="BL1989" t="e">
            <v>#N/A</v>
          </cell>
        </row>
        <row r="1990">
          <cell r="T1990" t="str">
            <v>　</v>
          </cell>
          <cell r="W1990" t="str">
            <v>　</v>
          </cell>
          <cell r="Y1990" t="str">
            <v/>
          </cell>
          <cell r="BG1990" t="e">
            <v>#N/A</v>
          </cell>
          <cell r="BH1990" t="e">
            <v>#N/A</v>
          </cell>
          <cell r="BI1990" t="e">
            <v>#N/A</v>
          </cell>
          <cell r="BJ1990" t="e">
            <v>#N/A</v>
          </cell>
          <cell r="BK1990" t="e">
            <v>#N/A</v>
          </cell>
          <cell r="BL1990" t="e">
            <v>#N/A</v>
          </cell>
        </row>
        <row r="1991">
          <cell r="T1991" t="str">
            <v>　</v>
          </cell>
          <cell r="W1991" t="str">
            <v>　</v>
          </cell>
          <cell r="Y1991" t="str">
            <v/>
          </cell>
          <cell r="BG1991" t="e">
            <v>#N/A</v>
          </cell>
          <cell r="BH1991" t="e">
            <v>#N/A</v>
          </cell>
          <cell r="BI1991" t="e">
            <v>#N/A</v>
          </cell>
          <cell r="BJ1991" t="e">
            <v>#N/A</v>
          </cell>
          <cell r="BK1991" t="e">
            <v>#N/A</v>
          </cell>
          <cell r="BL1991" t="e">
            <v>#N/A</v>
          </cell>
        </row>
        <row r="1992">
          <cell r="T1992" t="str">
            <v>　</v>
          </cell>
          <cell r="W1992" t="str">
            <v>　</v>
          </cell>
          <cell r="Y1992" t="str">
            <v/>
          </cell>
          <cell r="BG1992" t="e">
            <v>#N/A</v>
          </cell>
          <cell r="BH1992" t="e">
            <v>#N/A</v>
          </cell>
          <cell r="BI1992" t="e">
            <v>#N/A</v>
          </cell>
          <cell r="BJ1992" t="e">
            <v>#N/A</v>
          </cell>
          <cell r="BK1992" t="e">
            <v>#N/A</v>
          </cell>
          <cell r="BL1992" t="e">
            <v>#N/A</v>
          </cell>
        </row>
        <row r="1993">
          <cell r="T1993" t="str">
            <v>　</v>
          </cell>
          <cell r="W1993" t="str">
            <v>　</v>
          </cell>
          <cell r="Y1993" t="str">
            <v/>
          </cell>
          <cell r="BG1993" t="e">
            <v>#N/A</v>
          </cell>
          <cell r="BH1993" t="e">
            <v>#N/A</v>
          </cell>
          <cell r="BI1993" t="e">
            <v>#N/A</v>
          </cell>
          <cell r="BJ1993" t="e">
            <v>#N/A</v>
          </cell>
          <cell r="BK1993" t="e">
            <v>#N/A</v>
          </cell>
          <cell r="BL1993" t="e">
            <v>#N/A</v>
          </cell>
        </row>
        <row r="1994">
          <cell r="T1994" t="str">
            <v>　</v>
          </cell>
          <cell r="W1994" t="str">
            <v>　</v>
          </cell>
          <cell r="Y1994" t="str">
            <v/>
          </cell>
          <cell r="BG1994" t="e">
            <v>#N/A</v>
          </cell>
          <cell r="BH1994" t="e">
            <v>#N/A</v>
          </cell>
          <cell r="BI1994" t="e">
            <v>#N/A</v>
          </cell>
          <cell r="BJ1994" t="e">
            <v>#N/A</v>
          </cell>
          <cell r="BK1994" t="e">
            <v>#N/A</v>
          </cell>
          <cell r="BL1994" t="e">
            <v>#N/A</v>
          </cell>
        </row>
        <row r="1995">
          <cell r="T1995" t="str">
            <v>　</v>
          </cell>
          <cell r="W1995" t="str">
            <v>　</v>
          </cell>
          <cell r="Y1995" t="str">
            <v/>
          </cell>
          <cell r="BG1995" t="e">
            <v>#N/A</v>
          </cell>
          <cell r="BH1995" t="e">
            <v>#N/A</v>
          </cell>
          <cell r="BI1995" t="e">
            <v>#N/A</v>
          </cell>
          <cell r="BJ1995" t="e">
            <v>#N/A</v>
          </cell>
          <cell r="BK1995" t="e">
            <v>#N/A</v>
          </cell>
          <cell r="BL1995" t="e">
            <v>#N/A</v>
          </cell>
        </row>
        <row r="1996">
          <cell r="T1996" t="str">
            <v>　</v>
          </cell>
          <cell r="W1996" t="str">
            <v>　</v>
          </cell>
          <cell r="Y1996" t="str">
            <v/>
          </cell>
          <cell r="BG1996" t="e">
            <v>#N/A</v>
          </cell>
          <cell r="BH1996" t="e">
            <v>#N/A</v>
          </cell>
          <cell r="BI1996" t="e">
            <v>#N/A</v>
          </cell>
          <cell r="BJ1996" t="e">
            <v>#N/A</v>
          </cell>
          <cell r="BK1996" t="e">
            <v>#N/A</v>
          </cell>
          <cell r="BL1996" t="e">
            <v>#N/A</v>
          </cell>
        </row>
        <row r="1997">
          <cell r="T1997" t="str">
            <v>　</v>
          </cell>
          <cell r="W1997" t="str">
            <v>　</v>
          </cell>
          <cell r="Y1997" t="str">
            <v/>
          </cell>
          <cell r="BG1997" t="e">
            <v>#N/A</v>
          </cell>
          <cell r="BH1997" t="e">
            <v>#N/A</v>
          </cell>
          <cell r="BI1997" t="e">
            <v>#N/A</v>
          </cell>
          <cell r="BJ1997" t="e">
            <v>#N/A</v>
          </cell>
          <cell r="BK1997" t="e">
            <v>#N/A</v>
          </cell>
          <cell r="BL1997" t="e">
            <v>#N/A</v>
          </cell>
        </row>
        <row r="1998">
          <cell r="T1998" t="str">
            <v>　</v>
          </cell>
          <cell r="W1998" t="str">
            <v>　</v>
          </cell>
          <cell r="Y1998" t="str">
            <v/>
          </cell>
          <cell r="BG1998" t="e">
            <v>#N/A</v>
          </cell>
          <cell r="BH1998" t="e">
            <v>#N/A</v>
          </cell>
          <cell r="BI1998" t="e">
            <v>#N/A</v>
          </cell>
          <cell r="BJ1998" t="e">
            <v>#N/A</v>
          </cell>
          <cell r="BK1998" t="e">
            <v>#N/A</v>
          </cell>
          <cell r="BL1998" t="e">
            <v>#N/A</v>
          </cell>
        </row>
        <row r="1999">
          <cell r="T1999" t="str">
            <v>　</v>
          </cell>
          <cell r="W1999" t="str">
            <v>　</v>
          </cell>
          <cell r="Y1999" t="str">
            <v/>
          </cell>
          <cell r="BG1999" t="e">
            <v>#N/A</v>
          </cell>
          <cell r="BH1999" t="e">
            <v>#N/A</v>
          </cell>
          <cell r="BI1999" t="e">
            <v>#N/A</v>
          </cell>
          <cell r="BJ1999" t="e">
            <v>#N/A</v>
          </cell>
          <cell r="BK1999" t="e">
            <v>#N/A</v>
          </cell>
          <cell r="BL1999" t="e">
            <v>#N/A</v>
          </cell>
        </row>
        <row r="2000">
          <cell r="T2000" t="str">
            <v>　</v>
          </cell>
          <cell r="W2000" t="str">
            <v>　</v>
          </cell>
          <cell r="Y2000" t="str">
            <v/>
          </cell>
          <cell r="BG2000" t="e">
            <v>#N/A</v>
          </cell>
          <cell r="BH2000" t="e">
            <v>#N/A</v>
          </cell>
          <cell r="BI2000" t="e">
            <v>#N/A</v>
          </cell>
          <cell r="BJ2000" t="e">
            <v>#N/A</v>
          </cell>
          <cell r="BK2000" t="e">
            <v>#N/A</v>
          </cell>
          <cell r="BL2000" t="e">
            <v>#N/A</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printerSettings" Target="../printerSettings/printerSettings3.bin"/><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printerSettings" Target="../printerSettings/printerSettings2.bin"/><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5.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printerSettings" Target="../printerSettings/printerSettings4.bin"/><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printerSettings" Target="../printerSettings/printerSettings22.bin"/><Relationship Id="rId7"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printerSettings" Target="../printerSettings/printerSettings21.bin"/><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20.bin"/><Relationship Id="rId6" Type="http://schemas.openxmlformats.org/officeDocument/2006/relationships/drawing" Target="../drawings/drawing3.xml"/><Relationship Id="rId11" Type="http://schemas.openxmlformats.org/officeDocument/2006/relationships/ctrlProp" Target="../ctrlProps/ctrlProp20.xml"/><Relationship Id="rId5" Type="http://schemas.openxmlformats.org/officeDocument/2006/relationships/printerSettings" Target="../printerSettings/printerSettings24.bin"/><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printerSettings" Target="../printerSettings/printerSettings23.bin"/><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W147"/>
  <sheetViews>
    <sheetView tabSelected="1" view="pageBreakPreview" zoomScale="70" zoomScaleNormal="100" zoomScaleSheetLayoutView="70" workbookViewId="0">
      <selection activeCell="X30" sqref="X30:AY31"/>
    </sheetView>
  </sheetViews>
  <sheetFormatPr defaultColWidth="9" defaultRowHeight="13.5" x14ac:dyDescent="0.15"/>
  <cols>
    <col min="1" max="1" width="1.75" style="2" customWidth="1"/>
    <col min="2" max="2" width="1.625" style="2" customWidth="1"/>
    <col min="3" max="62" width="2.25" style="2" customWidth="1"/>
    <col min="63" max="65" width="1.75" style="2" customWidth="1"/>
    <col min="66" max="66" width="2" style="2" customWidth="1"/>
    <col min="67" max="67" width="1.875" style="2" customWidth="1"/>
    <col min="68" max="69" width="9" style="2" customWidth="1"/>
    <col min="70" max="70" width="2.5" style="2" customWidth="1"/>
    <col min="71" max="71" width="7.125" style="2" hidden="1" customWidth="1"/>
    <col min="72" max="74" width="2.875" style="2" hidden="1" customWidth="1"/>
    <col min="75" max="75" width="9" style="185" hidden="1" customWidth="1"/>
    <col min="76" max="16384" width="9" style="2"/>
  </cols>
  <sheetData>
    <row r="1" spans="3:75" ht="18" customHeight="1" x14ac:dyDescent="0.15">
      <c r="C1" s="135" t="s">
        <v>164</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J1" s="190" t="s">
        <v>202</v>
      </c>
    </row>
    <row r="2" spans="3:75" ht="15" customHeight="1" x14ac:dyDescent="0.15">
      <c r="C2" s="14"/>
      <c r="D2" s="150"/>
      <c r="E2" s="13" t="s">
        <v>64</v>
      </c>
      <c r="F2" s="8"/>
      <c r="G2" s="8"/>
      <c r="H2" s="8"/>
      <c r="I2" s="8"/>
      <c r="J2" s="8"/>
      <c r="K2" s="8"/>
      <c r="L2" s="8"/>
      <c r="M2" s="8"/>
      <c r="N2" s="8"/>
      <c r="O2" s="8"/>
      <c r="P2" s="14"/>
      <c r="Q2" s="14"/>
      <c r="R2" s="14"/>
      <c r="BS2" s="48" t="s">
        <v>61</v>
      </c>
    </row>
    <row r="3" spans="3:75" ht="15" customHeight="1" x14ac:dyDescent="0.15">
      <c r="C3" s="14"/>
      <c r="D3" s="150"/>
      <c r="E3" s="13" t="s">
        <v>59</v>
      </c>
      <c r="F3" s="14"/>
      <c r="G3" s="14"/>
      <c r="H3" s="14"/>
      <c r="I3" s="14"/>
      <c r="J3" s="14"/>
      <c r="K3"/>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S3" s="14"/>
    </row>
    <row r="4" spans="3:75" ht="15" customHeight="1" x14ac:dyDescent="0.15">
      <c r="C4" s="14"/>
      <c r="D4" s="150"/>
      <c r="E4" s="13" t="s">
        <v>60</v>
      </c>
      <c r="F4" s="14"/>
      <c r="G4" s="14"/>
      <c r="H4" s="14"/>
      <c r="I4" s="14"/>
      <c r="J4" s="14"/>
      <c r="K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row>
    <row r="5" spans="3:75" ht="15" customHeight="1" x14ac:dyDescent="0.15">
      <c r="C5" s="14"/>
      <c r="D5"/>
      <c r="E5"/>
      <c r="F5"/>
      <c r="G5"/>
      <c r="H5"/>
      <c r="I5"/>
      <c r="J5"/>
      <c r="K5"/>
      <c r="L5"/>
      <c r="M5"/>
      <c r="N5"/>
      <c r="O5"/>
      <c r="P5"/>
      <c r="Q5"/>
      <c r="R5"/>
      <c r="S5"/>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row>
    <row r="6" spans="3:75" ht="9" customHeight="1" x14ac:dyDescent="0.15"/>
    <row r="7" spans="3:75" ht="18" customHeight="1" x14ac:dyDescent="0.15">
      <c r="C7" s="49" t="s">
        <v>62</v>
      </c>
      <c r="W7" s="293" t="s">
        <v>54</v>
      </c>
      <c r="X7" s="294"/>
      <c r="Y7" s="294"/>
      <c r="Z7" s="294"/>
      <c r="AA7" s="295"/>
      <c r="AB7" s="365"/>
      <c r="AC7" s="366"/>
      <c r="AD7" s="366"/>
      <c r="AE7" s="366"/>
      <c r="AF7" s="358" t="s">
        <v>1</v>
      </c>
      <c r="AG7" s="366"/>
      <c r="AH7" s="366"/>
      <c r="AI7" s="358" t="s">
        <v>20</v>
      </c>
      <c r="AJ7" s="366"/>
      <c r="AK7" s="366"/>
      <c r="AL7" s="358" t="s">
        <v>117</v>
      </c>
      <c r="AM7" s="358"/>
      <c r="AN7" s="369"/>
      <c r="AO7" s="366"/>
      <c r="AP7" s="366"/>
      <c r="AQ7" s="358" t="s">
        <v>20</v>
      </c>
      <c r="AR7" s="299"/>
      <c r="AS7" s="366"/>
      <c r="AT7" s="358" t="s">
        <v>38</v>
      </c>
      <c r="AU7" s="359"/>
      <c r="AX7" s="14"/>
      <c r="AY7" s="8" t="s">
        <v>58</v>
      </c>
      <c r="AZ7" s="8"/>
      <c r="BA7"/>
      <c r="BB7"/>
      <c r="BC7"/>
      <c r="BD7"/>
      <c r="BE7"/>
      <c r="BF7" s="14"/>
      <c r="BG7" s="14"/>
      <c r="BH7" s="14"/>
      <c r="BI7" s="14"/>
      <c r="BJ7" s="14"/>
    </row>
    <row r="8" spans="3:75" ht="18" customHeight="1" x14ac:dyDescent="0.15">
      <c r="W8" s="362"/>
      <c r="X8" s="363"/>
      <c r="Y8" s="363"/>
      <c r="Z8" s="363"/>
      <c r="AA8" s="364"/>
      <c r="AB8" s="367"/>
      <c r="AC8" s="368"/>
      <c r="AD8" s="368"/>
      <c r="AE8" s="368"/>
      <c r="AF8" s="360"/>
      <c r="AG8" s="368"/>
      <c r="AH8" s="368"/>
      <c r="AI8" s="360"/>
      <c r="AJ8" s="368"/>
      <c r="AK8" s="368"/>
      <c r="AL8" s="360"/>
      <c r="AM8" s="360"/>
      <c r="AN8" s="370"/>
      <c r="AO8" s="368"/>
      <c r="AP8" s="368"/>
      <c r="AQ8" s="360"/>
      <c r="AR8" s="368"/>
      <c r="AS8" s="368"/>
      <c r="AT8" s="360"/>
      <c r="AU8" s="361"/>
      <c r="AX8" s="14"/>
      <c r="AY8" s="14"/>
      <c r="AZ8" s="8"/>
      <c r="BA8"/>
      <c r="BB8"/>
      <c r="BC8"/>
      <c r="BD8"/>
      <c r="BE8"/>
      <c r="BF8" s="14"/>
      <c r="BG8" s="14"/>
      <c r="BH8" s="14"/>
      <c r="BI8" s="14"/>
      <c r="BJ8" s="14"/>
    </row>
    <row r="9" spans="3:75" ht="18" customHeight="1" x14ac:dyDescent="0.15">
      <c r="C9" s="340" t="s">
        <v>158</v>
      </c>
      <c r="D9" s="258"/>
      <c r="E9" s="258"/>
      <c r="F9" s="258"/>
      <c r="I9" s="126" t="s">
        <v>51</v>
      </c>
      <c r="J9" s="341"/>
      <c r="K9" s="341"/>
      <c r="L9" s="341"/>
      <c r="M9" s="341"/>
      <c r="N9" s="342" t="s">
        <v>1</v>
      </c>
      <c r="O9" s="341"/>
      <c r="P9" s="341"/>
      <c r="Q9" s="342" t="s">
        <v>2</v>
      </c>
      <c r="R9" s="341"/>
      <c r="S9" s="341"/>
      <c r="T9" s="342" t="s">
        <v>3</v>
      </c>
      <c r="W9" s="293" t="s">
        <v>85</v>
      </c>
      <c r="X9" s="294"/>
      <c r="Y9" s="294"/>
      <c r="Z9" s="294"/>
      <c r="AA9" s="295"/>
      <c r="AB9" s="299"/>
      <c r="AC9" s="299"/>
      <c r="AD9" s="299"/>
      <c r="AE9" s="299"/>
      <c r="AF9" s="299"/>
      <c r="AG9" s="299"/>
      <c r="AH9" s="299"/>
      <c r="AI9" s="299"/>
      <c r="AJ9" s="299"/>
      <c r="AK9" s="299"/>
      <c r="AL9" s="299"/>
      <c r="AM9" s="299"/>
      <c r="AN9" s="299"/>
      <c r="AO9" s="299"/>
      <c r="AP9" s="299"/>
      <c r="AQ9" s="299"/>
      <c r="AR9" s="299"/>
      <c r="AS9" s="299"/>
      <c r="AT9" s="299"/>
      <c r="AU9" s="300"/>
      <c r="AX9" s="377" t="s">
        <v>67</v>
      </c>
      <c r="AY9" s="378"/>
      <c r="AZ9" s="379"/>
      <c r="BA9" s="383"/>
      <c r="BB9" s="384"/>
      <c r="BC9" s="384"/>
      <c r="BD9" s="384"/>
      <c r="BE9" s="384"/>
      <c r="BF9" s="384"/>
      <c r="BG9" s="384"/>
      <c r="BH9" s="384"/>
      <c r="BI9" s="384"/>
      <c r="BJ9" s="385"/>
    </row>
    <row r="10" spans="3:75" ht="18" customHeight="1" x14ac:dyDescent="0.15">
      <c r="C10" s="258"/>
      <c r="D10" s="258"/>
      <c r="E10" s="258"/>
      <c r="F10" s="258"/>
      <c r="G10" s="107"/>
      <c r="H10" s="107"/>
      <c r="I10" s="107"/>
      <c r="J10" s="301"/>
      <c r="K10" s="301"/>
      <c r="L10" s="301"/>
      <c r="M10" s="301"/>
      <c r="N10" s="343"/>
      <c r="O10" s="301"/>
      <c r="P10" s="301"/>
      <c r="Q10" s="343"/>
      <c r="R10" s="301"/>
      <c r="S10" s="301"/>
      <c r="T10" s="343"/>
      <c r="W10" s="296"/>
      <c r="X10" s="297"/>
      <c r="Y10" s="297"/>
      <c r="Z10" s="297"/>
      <c r="AA10" s="298"/>
      <c r="AB10" s="301"/>
      <c r="AC10" s="301"/>
      <c r="AD10" s="301"/>
      <c r="AE10" s="301"/>
      <c r="AF10" s="301"/>
      <c r="AG10" s="301"/>
      <c r="AH10" s="301"/>
      <c r="AI10" s="301"/>
      <c r="AJ10" s="301"/>
      <c r="AK10" s="301"/>
      <c r="AL10" s="301"/>
      <c r="AM10" s="301"/>
      <c r="AN10" s="301"/>
      <c r="AO10" s="301"/>
      <c r="AP10" s="301"/>
      <c r="AQ10" s="301"/>
      <c r="AR10" s="301"/>
      <c r="AS10" s="301"/>
      <c r="AT10" s="301"/>
      <c r="AU10" s="302"/>
      <c r="AX10" s="380"/>
      <c r="AY10" s="381"/>
      <c r="AZ10" s="382"/>
      <c r="BA10" s="386"/>
      <c r="BB10" s="387"/>
      <c r="BC10" s="387"/>
      <c r="BD10" s="387"/>
      <c r="BE10" s="387"/>
      <c r="BF10" s="387"/>
      <c r="BG10" s="387"/>
      <c r="BH10" s="387"/>
      <c r="BI10" s="387"/>
      <c r="BJ10" s="388"/>
    </row>
    <row r="11" spans="3:75" ht="15" customHeight="1" x14ac:dyDescent="0.15"/>
    <row r="12" spans="3:75" s="1" customFormat="1" ht="18" customHeight="1" x14ac:dyDescent="0.15">
      <c r="C12" s="394" t="s">
        <v>163</v>
      </c>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W12" s="186"/>
    </row>
    <row r="13" spans="3:75" s="1" customFormat="1" ht="15" customHeight="1" x14ac:dyDescent="0.15">
      <c r="C13" s="104"/>
      <c r="D13" s="104"/>
      <c r="E13" s="104"/>
      <c r="F13" s="104"/>
      <c r="G13" s="104"/>
      <c r="H13" s="104"/>
      <c r="I13" s="104"/>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W13" s="186"/>
    </row>
    <row r="14" spans="3:75" s="1" customFormat="1" ht="15" customHeight="1" thickBot="1" x14ac:dyDescent="0.2">
      <c r="C14" s="42" t="s">
        <v>152</v>
      </c>
      <c r="D14" s="17"/>
      <c r="E14" s="17"/>
      <c r="F14" s="17"/>
      <c r="G14" s="17"/>
      <c r="H14" s="17"/>
      <c r="I14" s="17"/>
      <c r="J14" s="17"/>
      <c r="K14" s="17"/>
      <c r="L14" s="17"/>
      <c r="M14" s="14"/>
      <c r="N14" s="14"/>
      <c r="O14" s="14"/>
      <c r="P14" s="14"/>
      <c r="Q14"/>
      <c r="R14" s="14"/>
      <c r="S14" s="14"/>
      <c r="T14" s="14"/>
      <c r="U14" s="14"/>
      <c r="V14" s="14"/>
      <c r="W14" s="14"/>
      <c r="X14" s="14"/>
      <c r="Y14" s="14"/>
      <c r="Z14" s="14"/>
      <c r="AA14" s="11"/>
      <c r="AB14" s="14"/>
      <c r="AC14"/>
      <c r="AD14" s="14"/>
      <c r="AE14" s="14"/>
      <c r="AF14" s="14"/>
      <c r="AG14" s="14"/>
      <c r="AH14" s="14"/>
      <c r="AI14" s="14"/>
      <c r="AJ14" s="14"/>
      <c r="AK14" s="14"/>
      <c r="AL14" s="14"/>
      <c r="AM14" s="14"/>
      <c r="AN14" s="14"/>
      <c r="AO14" s="11"/>
      <c r="AP14" s="14"/>
      <c r="AQ14" s="6"/>
      <c r="AR14" s="14"/>
      <c r="AS14" s="14"/>
      <c r="AT14" s="14"/>
      <c r="AU14" s="14"/>
      <c r="AV14" s="14"/>
      <c r="AW14" s="14"/>
      <c r="AX14" s="14"/>
      <c r="AY14" s="14"/>
      <c r="AZ14" s="14"/>
      <c r="BA14" s="14"/>
      <c r="BB14" s="21"/>
      <c r="BC14" s="22"/>
      <c r="BD14" s="21"/>
      <c r="BE14" s="21"/>
      <c r="BF14" s="21"/>
      <c r="BG14" s="21"/>
      <c r="BH14" s="21"/>
      <c r="BI14" s="21"/>
      <c r="BJ14" s="21"/>
      <c r="BK14" s="14"/>
      <c r="BW14" s="186"/>
    </row>
    <row r="15" spans="3:75" s="1" customFormat="1" ht="18" customHeight="1" x14ac:dyDescent="0.15">
      <c r="C15" s="395" t="s">
        <v>35</v>
      </c>
      <c r="D15" s="396"/>
      <c r="E15" s="396"/>
      <c r="F15" s="396"/>
      <c r="G15" s="396"/>
      <c r="H15" s="396"/>
      <c r="I15" s="397"/>
      <c r="J15" s="109" t="s">
        <v>106</v>
      </c>
      <c r="K15" s="398"/>
      <c r="L15" s="399"/>
      <c r="M15" s="399"/>
      <c r="N15" s="399"/>
      <c r="O15" s="399"/>
      <c r="P15" s="399"/>
      <c r="Q15" s="399"/>
      <c r="R15" s="399"/>
      <c r="S15" s="399"/>
      <c r="T15" s="111" t="s">
        <v>108</v>
      </c>
      <c r="U15" s="400"/>
      <c r="V15" s="401"/>
      <c r="W15" s="401"/>
      <c r="X15" s="401"/>
      <c r="Y15" s="401"/>
      <c r="Z15" s="401"/>
      <c r="AA15" s="401"/>
      <c r="AB15" s="401"/>
      <c r="AC15" s="402"/>
      <c r="AD15" s="434" t="s">
        <v>142</v>
      </c>
      <c r="AE15" s="435"/>
      <c r="AF15" s="435"/>
      <c r="AG15" s="435"/>
      <c r="AH15" s="435"/>
      <c r="AI15" s="435"/>
      <c r="AJ15" s="435"/>
      <c r="AK15" s="435"/>
      <c r="AL15" s="435"/>
      <c r="AM15" s="435"/>
      <c r="AN15" s="435"/>
      <c r="AO15" s="436"/>
      <c r="AP15" s="436"/>
      <c r="AQ15" s="436"/>
      <c r="AR15" s="436"/>
      <c r="AS15" s="436"/>
      <c r="AT15" s="437"/>
      <c r="AU15" s="403" t="s">
        <v>83</v>
      </c>
      <c r="AV15" s="404"/>
      <c r="AW15" s="405"/>
      <c r="AX15" s="113" t="s">
        <v>119</v>
      </c>
      <c r="AY15" s="91"/>
      <c r="AZ15" s="91"/>
      <c r="BA15" s="91"/>
      <c r="BB15" s="91"/>
      <c r="BC15" s="91"/>
      <c r="BD15" s="91"/>
      <c r="BE15" s="91"/>
      <c r="BF15" s="91"/>
      <c r="BG15" s="91"/>
      <c r="BH15" s="91"/>
      <c r="BI15" s="91"/>
      <c r="BJ15" s="133"/>
      <c r="BK15" s="14"/>
      <c r="BW15" s="186"/>
    </row>
    <row r="16" spans="3:75" s="1" customFormat="1" ht="18" customHeight="1" x14ac:dyDescent="0.15">
      <c r="C16" s="303" t="s">
        <v>39</v>
      </c>
      <c r="D16" s="304"/>
      <c r="E16" s="304"/>
      <c r="F16" s="304"/>
      <c r="G16" s="304"/>
      <c r="H16" s="304"/>
      <c r="I16" s="305"/>
      <c r="J16" s="110" t="s">
        <v>106</v>
      </c>
      <c r="K16" s="309"/>
      <c r="L16" s="309"/>
      <c r="M16" s="309"/>
      <c r="N16" s="309"/>
      <c r="O16" s="309"/>
      <c r="P16" s="309"/>
      <c r="Q16" s="309"/>
      <c r="R16" s="309"/>
      <c r="S16" s="309"/>
      <c r="T16" s="112" t="s">
        <v>108</v>
      </c>
      <c r="U16" s="311"/>
      <c r="V16" s="312"/>
      <c r="W16" s="312"/>
      <c r="X16" s="312"/>
      <c r="Y16" s="312"/>
      <c r="Z16" s="312"/>
      <c r="AA16" s="312"/>
      <c r="AB16" s="312"/>
      <c r="AC16" s="313"/>
      <c r="AD16" s="438"/>
      <c r="AE16" s="439"/>
      <c r="AF16" s="439"/>
      <c r="AG16" s="439"/>
      <c r="AH16" s="439"/>
      <c r="AI16" s="439"/>
      <c r="AJ16" s="439"/>
      <c r="AK16" s="439"/>
      <c r="AL16" s="439"/>
      <c r="AM16" s="439"/>
      <c r="AN16" s="439"/>
      <c r="AO16" s="440"/>
      <c r="AP16" s="440"/>
      <c r="AQ16" s="440"/>
      <c r="AR16" s="440"/>
      <c r="AS16" s="440"/>
      <c r="AT16" s="441"/>
      <c r="AU16" s="406"/>
      <c r="AV16" s="407"/>
      <c r="AW16" s="408"/>
      <c r="AX16" s="58"/>
      <c r="AY16" s="409"/>
      <c r="AZ16" s="409"/>
      <c r="BA16" s="409"/>
      <c r="BB16" s="409"/>
      <c r="BC16" s="392" t="s">
        <v>1</v>
      </c>
      <c r="BD16" s="341"/>
      <c r="BE16" s="410"/>
      <c r="BF16" s="393" t="s">
        <v>20</v>
      </c>
      <c r="BG16" s="341"/>
      <c r="BH16" s="410"/>
      <c r="BI16" s="343" t="s">
        <v>38</v>
      </c>
      <c r="BJ16" s="59"/>
      <c r="BK16" s="14"/>
      <c r="BW16" s="186"/>
    </row>
    <row r="17" spans="3:75" s="1" customFormat="1" ht="18" customHeight="1" x14ac:dyDescent="0.15">
      <c r="C17" s="306"/>
      <c r="D17" s="307"/>
      <c r="E17" s="307"/>
      <c r="F17" s="307"/>
      <c r="G17" s="307"/>
      <c r="H17" s="307"/>
      <c r="I17" s="308"/>
      <c r="J17" s="57"/>
      <c r="K17" s="310"/>
      <c r="L17" s="310"/>
      <c r="M17" s="310"/>
      <c r="N17" s="310"/>
      <c r="O17" s="310"/>
      <c r="P17" s="310"/>
      <c r="Q17" s="310"/>
      <c r="R17" s="310"/>
      <c r="S17" s="310"/>
      <c r="T17" s="77"/>
      <c r="U17" s="312"/>
      <c r="V17" s="312"/>
      <c r="W17" s="312"/>
      <c r="X17" s="312"/>
      <c r="Y17" s="312"/>
      <c r="Z17" s="312"/>
      <c r="AA17" s="312"/>
      <c r="AB17" s="312"/>
      <c r="AC17" s="313"/>
      <c r="AD17" s="442"/>
      <c r="AE17" s="443"/>
      <c r="AF17" s="443"/>
      <c r="AG17" s="443"/>
      <c r="AH17" s="443"/>
      <c r="AI17" s="443"/>
      <c r="AJ17" s="443"/>
      <c r="AK17" s="443"/>
      <c r="AL17" s="443"/>
      <c r="AM17" s="443"/>
      <c r="AN17" s="443"/>
      <c r="AO17" s="444"/>
      <c r="AP17" s="444"/>
      <c r="AQ17" s="444"/>
      <c r="AR17" s="444"/>
      <c r="AS17" s="444"/>
      <c r="AT17" s="445"/>
      <c r="AU17" s="362"/>
      <c r="AV17" s="363"/>
      <c r="AW17" s="364"/>
      <c r="AX17" s="149"/>
      <c r="AY17" s="368"/>
      <c r="AZ17" s="368"/>
      <c r="BA17" s="368"/>
      <c r="BB17" s="368"/>
      <c r="BC17" s="232"/>
      <c r="BD17" s="411"/>
      <c r="BE17" s="411"/>
      <c r="BF17" s="343"/>
      <c r="BG17" s="411"/>
      <c r="BH17" s="411"/>
      <c r="BI17" s="319"/>
      <c r="BJ17" s="148"/>
      <c r="BK17" s="14"/>
      <c r="BW17" s="186"/>
    </row>
    <row r="18" spans="3:75" s="1" customFormat="1" ht="18" customHeight="1" x14ac:dyDescent="0.15">
      <c r="C18" s="328" t="s">
        <v>156</v>
      </c>
      <c r="D18" s="329"/>
      <c r="E18" s="329"/>
      <c r="F18" s="329"/>
      <c r="G18" s="329"/>
      <c r="H18" s="329"/>
      <c r="I18" s="330"/>
      <c r="J18" s="85" t="s">
        <v>36</v>
      </c>
      <c r="K18" s="103" t="s">
        <v>37</v>
      </c>
      <c r="L18" s="334"/>
      <c r="M18" s="334"/>
      <c r="N18" s="334"/>
      <c r="O18" s="335"/>
      <c r="P18" s="335"/>
      <c r="Q18" s="102" t="s">
        <v>157</v>
      </c>
      <c r="R18" s="357"/>
      <c r="S18" s="357"/>
      <c r="T18" s="357"/>
      <c r="U18" s="357"/>
      <c r="V18" s="357"/>
      <c r="W18" s="101" t="s">
        <v>22</v>
      </c>
      <c r="X18" s="25"/>
      <c r="Y18" s="25"/>
      <c r="Z18" s="25"/>
      <c r="AA18" s="51"/>
      <c r="AB18" s="25"/>
      <c r="AC18" s="25"/>
      <c r="AD18" s="25"/>
      <c r="AE18" s="25"/>
      <c r="AF18" s="25"/>
      <c r="AG18" s="25"/>
      <c r="AH18" s="25"/>
      <c r="AI18" s="64"/>
      <c r="AJ18" s="64"/>
      <c r="AK18" s="64"/>
      <c r="AL18" s="64"/>
      <c r="AM18" s="64"/>
      <c r="AN18" s="64"/>
      <c r="AO18" s="64"/>
      <c r="AP18" s="64"/>
      <c r="AQ18" s="64"/>
      <c r="AR18" s="64"/>
      <c r="AS18" s="64"/>
      <c r="AT18" s="64"/>
      <c r="AU18" s="64"/>
      <c r="AV18" s="64"/>
      <c r="AW18" s="64"/>
      <c r="AX18" s="106"/>
      <c r="AY18" s="108" t="s">
        <v>128</v>
      </c>
      <c r="AZ18" s="219"/>
      <c r="BA18" s="220"/>
      <c r="BB18" s="220"/>
      <c r="BC18" s="220"/>
      <c r="BD18" s="220"/>
      <c r="BE18" s="220"/>
      <c r="BF18" s="220"/>
      <c r="BG18" s="220"/>
      <c r="BH18" s="220"/>
      <c r="BI18" s="220"/>
      <c r="BJ18" s="221"/>
      <c r="BW18" s="186"/>
    </row>
    <row r="19" spans="3:75" s="1" customFormat="1" ht="18" customHeight="1" x14ac:dyDescent="0.15">
      <c r="C19" s="306"/>
      <c r="D19" s="307"/>
      <c r="E19" s="307"/>
      <c r="F19" s="307"/>
      <c r="G19" s="307"/>
      <c r="H19" s="307"/>
      <c r="I19" s="308"/>
      <c r="J19" s="115" t="s">
        <v>129</v>
      </c>
      <c r="K19" s="116"/>
      <c r="L19" s="116"/>
      <c r="M19" s="116"/>
      <c r="N19" s="116"/>
      <c r="O19" s="116"/>
      <c r="P19" s="116"/>
      <c r="Q19" s="117" t="s">
        <v>130</v>
      </c>
      <c r="R19" s="116"/>
      <c r="S19" s="116"/>
      <c r="T19" s="116"/>
      <c r="U19" s="116"/>
      <c r="V19" s="116"/>
      <c r="W19" s="118"/>
      <c r="X19" s="336"/>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222"/>
      <c r="BA19" s="223"/>
      <c r="BB19" s="223"/>
      <c r="BC19" s="223"/>
      <c r="BD19" s="223"/>
      <c r="BE19" s="223"/>
      <c r="BF19" s="223"/>
      <c r="BG19" s="223"/>
      <c r="BH19" s="223"/>
      <c r="BI19" s="223"/>
      <c r="BJ19" s="224"/>
      <c r="BW19" s="186"/>
    </row>
    <row r="20" spans="3:75" s="1" customFormat="1" ht="18" customHeight="1" x14ac:dyDescent="0.15">
      <c r="C20" s="306"/>
      <c r="D20" s="307"/>
      <c r="E20" s="307"/>
      <c r="F20" s="307"/>
      <c r="G20" s="307"/>
      <c r="H20" s="307"/>
      <c r="I20" s="308"/>
      <c r="J20" s="134"/>
      <c r="K20" s="114"/>
      <c r="L20" s="114"/>
      <c r="M20" s="114"/>
      <c r="N20" s="114"/>
      <c r="O20" s="114"/>
      <c r="P20" s="114"/>
      <c r="Q20" s="119"/>
      <c r="R20" s="120"/>
      <c r="S20" s="120"/>
      <c r="T20" s="120"/>
      <c r="U20" s="120"/>
      <c r="V20" s="120"/>
      <c r="W20" s="121" t="s">
        <v>131</v>
      </c>
      <c r="X20" s="338"/>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412" t="s">
        <v>52</v>
      </c>
      <c r="BA20" s="413"/>
      <c r="BB20" s="413"/>
      <c r="BC20" s="413"/>
      <c r="BD20" s="413"/>
      <c r="BE20" s="413"/>
      <c r="BF20" s="413"/>
      <c r="BG20" s="413"/>
      <c r="BH20" s="413"/>
      <c r="BI20" s="413"/>
      <c r="BJ20" s="414"/>
      <c r="BW20" s="186"/>
    </row>
    <row r="21" spans="3:75" s="1" customFormat="1" ht="18" customHeight="1" x14ac:dyDescent="0.15">
      <c r="C21" s="306"/>
      <c r="D21" s="307"/>
      <c r="E21" s="307"/>
      <c r="F21" s="307"/>
      <c r="G21" s="307"/>
      <c r="H21" s="307"/>
      <c r="I21" s="308"/>
      <c r="J21" s="268"/>
      <c r="K21" s="269"/>
      <c r="L21" s="269"/>
      <c r="M21" s="269"/>
      <c r="N21" s="269"/>
      <c r="O21" s="269"/>
      <c r="P21" s="270"/>
      <c r="Q21" s="117" t="s">
        <v>132</v>
      </c>
      <c r="R21" s="116"/>
      <c r="S21" s="116"/>
      <c r="T21" s="116"/>
      <c r="U21" s="116"/>
      <c r="V21" s="116"/>
      <c r="W21" s="118"/>
      <c r="X21" s="336"/>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235"/>
      <c r="BA21" s="236"/>
      <c r="BB21" s="236"/>
      <c r="BC21" s="236"/>
      <c r="BD21" s="236"/>
      <c r="BE21" s="236"/>
      <c r="BF21" s="236"/>
      <c r="BG21" s="236"/>
      <c r="BH21" s="236"/>
      <c r="BI21" s="236"/>
      <c r="BJ21" s="237"/>
      <c r="BW21" s="186"/>
    </row>
    <row r="22" spans="3:75" s="1" customFormat="1" ht="18" customHeight="1" x14ac:dyDescent="0.15">
      <c r="C22" s="331"/>
      <c r="D22" s="332"/>
      <c r="E22" s="332"/>
      <c r="F22" s="332"/>
      <c r="G22" s="332"/>
      <c r="H22" s="332"/>
      <c r="I22" s="333"/>
      <c r="J22" s="290"/>
      <c r="K22" s="291"/>
      <c r="L22" s="291"/>
      <c r="M22" s="291"/>
      <c r="N22" s="291"/>
      <c r="O22" s="291"/>
      <c r="P22" s="292"/>
      <c r="Q22" s="122"/>
      <c r="R22" s="123"/>
      <c r="S22" s="123"/>
      <c r="T22" s="123"/>
      <c r="U22" s="123"/>
      <c r="V22" s="123"/>
      <c r="W22" s="124" t="s">
        <v>133</v>
      </c>
      <c r="X22" s="415"/>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222"/>
      <c r="BA22" s="223"/>
      <c r="BB22" s="223"/>
      <c r="BC22" s="223"/>
      <c r="BD22" s="223"/>
      <c r="BE22" s="223"/>
      <c r="BF22" s="223"/>
      <c r="BG22" s="223"/>
      <c r="BH22" s="223"/>
      <c r="BI22" s="223"/>
      <c r="BJ22" s="224"/>
      <c r="BW22" s="186"/>
    </row>
    <row r="23" spans="3:75" s="1" customFormat="1" ht="18" customHeight="1" x14ac:dyDescent="0.15">
      <c r="C23" s="428" t="s">
        <v>167</v>
      </c>
      <c r="D23" s="429"/>
      <c r="E23" s="429"/>
      <c r="F23" s="429"/>
      <c r="G23" s="429"/>
      <c r="H23" s="429"/>
      <c r="I23" s="430"/>
      <c r="J23" s="314"/>
      <c r="K23" s="315"/>
      <c r="L23" s="315"/>
      <c r="M23" s="315"/>
      <c r="N23" s="318" t="s">
        <v>137</v>
      </c>
      <c r="O23" s="315"/>
      <c r="P23" s="315"/>
      <c r="Q23" s="315"/>
      <c r="R23" s="315"/>
      <c r="S23" s="318" t="s">
        <v>137</v>
      </c>
      <c r="T23" s="315"/>
      <c r="U23" s="315"/>
      <c r="V23" s="315"/>
      <c r="W23" s="320"/>
      <c r="X23" s="322" t="s">
        <v>68</v>
      </c>
      <c r="Y23" s="322"/>
      <c r="Z23" s="324"/>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235" t="s">
        <v>53</v>
      </c>
      <c r="BA23" s="236"/>
      <c r="BB23" s="236"/>
      <c r="BC23" s="236"/>
      <c r="BD23" s="236"/>
      <c r="BE23" s="236"/>
      <c r="BF23" s="236"/>
      <c r="BG23" s="236"/>
      <c r="BH23" s="236"/>
      <c r="BI23" s="236"/>
      <c r="BJ23" s="237"/>
      <c r="BW23" s="186"/>
    </row>
    <row r="24" spans="3:75" s="1" customFormat="1" ht="18" customHeight="1" x14ac:dyDescent="0.15">
      <c r="C24" s="431"/>
      <c r="D24" s="432"/>
      <c r="E24" s="432"/>
      <c r="F24" s="432"/>
      <c r="G24" s="432"/>
      <c r="H24" s="432"/>
      <c r="I24" s="433"/>
      <c r="J24" s="316"/>
      <c r="K24" s="317"/>
      <c r="L24" s="317"/>
      <c r="M24" s="317"/>
      <c r="N24" s="319"/>
      <c r="O24" s="317"/>
      <c r="P24" s="317"/>
      <c r="Q24" s="317"/>
      <c r="R24" s="317"/>
      <c r="S24" s="319"/>
      <c r="T24" s="317"/>
      <c r="U24" s="317"/>
      <c r="V24" s="317"/>
      <c r="W24" s="321"/>
      <c r="X24" s="323"/>
      <c r="Y24" s="323"/>
      <c r="Z24" s="326"/>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235" t="s">
        <v>66</v>
      </c>
      <c r="BA24" s="236"/>
      <c r="BB24" s="236"/>
      <c r="BC24" s="236"/>
      <c r="BD24" s="236"/>
      <c r="BE24" s="236"/>
      <c r="BF24" s="236"/>
      <c r="BG24" s="236"/>
      <c r="BH24" s="236"/>
      <c r="BI24" s="236"/>
      <c r="BJ24" s="237"/>
      <c r="BW24" s="186"/>
    </row>
    <row r="25" spans="3:75" s="1" customFormat="1" ht="18" customHeight="1" x14ac:dyDescent="0.15">
      <c r="C25" s="478" t="s">
        <v>155</v>
      </c>
      <c r="D25" s="479"/>
      <c r="E25" s="484" t="s">
        <v>146</v>
      </c>
      <c r="F25" s="485"/>
      <c r="G25" s="485"/>
      <c r="H25" s="485"/>
      <c r="I25" s="486"/>
      <c r="J25" s="487"/>
      <c r="K25" s="488"/>
      <c r="L25" s="488"/>
      <c r="M25" s="488"/>
      <c r="N25" s="488"/>
      <c r="O25" s="488"/>
      <c r="P25" s="488"/>
      <c r="Q25" s="488"/>
      <c r="R25" s="488"/>
      <c r="S25" s="488"/>
      <c r="T25" s="488"/>
      <c r="U25" s="488"/>
      <c r="V25" s="488"/>
      <c r="W25" s="488"/>
      <c r="X25" s="344" t="s">
        <v>148</v>
      </c>
      <c r="Y25" s="345"/>
      <c r="Z25" s="347"/>
      <c r="AA25" s="348"/>
      <c r="AB25" s="348"/>
      <c r="AC25" s="348"/>
      <c r="AD25" s="348"/>
      <c r="AE25" s="348"/>
      <c r="AF25" s="348"/>
      <c r="AG25" s="348"/>
      <c r="AH25" s="348"/>
      <c r="AI25" s="348"/>
      <c r="AJ25" s="350" t="s">
        <v>141</v>
      </c>
      <c r="AK25" s="350"/>
      <c r="AL25" s="314"/>
      <c r="AM25" s="315"/>
      <c r="AN25" s="315"/>
      <c r="AO25" s="315"/>
      <c r="AP25" s="318" t="s">
        <v>137</v>
      </c>
      <c r="AQ25" s="315"/>
      <c r="AR25" s="315"/>
      <c r="AS25" s="315"/>
      <c r="AT25" s="315"/>
      <c r="AU25" s="318" t="s">
        <v>137</v>
      </c>
      <c r="AV25" s="315"/>
      <c r="AW25" s="315"/>
      <c r="AX25" s="315"/>
      <c r="AY25" s="315"/>
      <c r="AZ25" s="235" t="s">
        <v>88</v>
      </c>
      <c r="BA25" s="236"/>
      <c r="BB25" s="236"/>
      <c r="BC25" s="236"/>
      <c r="BD25" s="236"/>
      <c r="BE25" s="236"/>
      <c r="BF25" s="236"/>
      <c r="BG25" s="236"/>
      <c r="BH25" s="236"/>
      <c r="BI25" s="236"/>
      <c r="BJ25" s="237"/>
      <c r="BW25" s="186"/>
    </row>
    <row r="26" spans="3:75" s="1" customFormat="1" ht="18" customHeight="1" x14ac:dyDescent="0.15">
      <c r="C26" s="480"/>
      <c r="D26" s="481"/>
      <c r="E26" s="484"/>
      <c r="F26" s="485"/>
      <c r="G26" s="485"/>
      <c r="H26" s="485"/>
      <c r="I26" s="486"/>
      <c r="J26" s="489"/>
      <c r="K26" s="411"/>
      <c r="L26" s="411"/>
      <c r="M26" s="411"/>
      <c r="N26" s="411"/>
      <c r="O26" s="411"/>
      <c r="P26" s="411"/>
      <c r="Q26" s="411"/>
      <c r="R26" s="411"/>
      <c r="S26" s="411"/>
      <c r="T26" s="411"/>
      <c r="U26" s="411"/>
      <c r="V26" s="411"/>
      <c r="W26" s="411"/>
      <c r="X26" s="346"/>
      <c r="Y26" s="346"/>
      <c r="Z26" s="349"/>
      <c r="AA26" s="349"/>
      <c r="AB26" s="349"/>
      <c r="AC26" s="349"/>
      <c r="AD26" s="349"/>
      <c r="AE26" s="349"/>
      <c r="AF26" s="349"/>
      <c r="AG26" s="349"/>
      <c r="AH26" s="349"/>
      <c r="AI26" s="349"/>
      <c r="AJ26" s="351"/>
      <c r="AK26" s="351"/>
      <c r="AL26" s="316"/>
      <c r="AM26" s="317"/>
      <c r="AN26" s="317"/>
      <c r="AO26" s="317"/>
      <c r="AP26" s="319"/>
      <c r="AQ26" s="317"/>
      <c r="AR26" s="317"/>
      <c r="AS26" s="317"/>
      <c r="AT26" s="317"/>
      <c r="AU26" s="319"/>
      <c r="AV26" s="317"/>
      <c r="AW26" s="317"/>
      <c r="AX26" s="317"/>
      <c r="AY26" s="317"/>
      <c r="AZ26" s="475" t="s">
        <v>89</v>
      </c>
      <c r="BA26" s="476"/>
      <c r="BB26" s="476"/>
      <c r="BC26" s="476"/>
      <c r="BD26" s="476"/>
      <c r="BE26" s="476"/>
      <c r="BF26" s="476"/>
      <c r="BG26" s="476"/>
      <c r="BH26" s="476"/>
      <c r="BI26" s="476"/>
      <c r="BJ26" s="477"/>
      <c r="BW26" s="186"/>
    </row>
    <row r="27" spans="3:75" s="1" customFormat="1" ht="18" customHeight="1" x14ac:dyDescent="0.15">
      <c r="C27" s="480"/>
      <c r="D27" s="481"/>
      <c r="E27" s="472" t="s">
        <v>0</v>
      </c>
      <c r="F27" s="329"/>
      <c r="G27" s="329"/>
      <c r="H27" s="329"/>
      <c r="I27" s="330"/>
      <c r="J27" s="13" t="s">
        <v>36</v>
      </c>
      <c r="K27" s="46" t="s">
        <v>37</v>
      </c>
      <c r="L27" s="334"/>
      <c r="M27" s="334"/>
      <c r="N27" s="334"/>
      <c r="O27" s="335"/>
      <c r="P27" s="335"/>
      <c r="Q27" s="107" t="s">
        <v>157</v>
      </c>
      <c r="R27" s="357"/>
      <c r="S27" s="357"/>
      <c r="T27" s="357"/>
      <c r="U27" s="357"/>
      <c r="V27" s="357"/>
      <c r="W27" s="101" t="s">
        <v>22</v>
      </c>
      <c r="X27" s="24"/>
      <c r="Y27" s="24"/>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25"/>
      <c r="BA27" s="226"/>
      <c r="BB27" s="226"/>
      <c r="BC27" s="226"/>
      <c r="BD27" s="226"/>
      <c r="BE27" s="226"/>
      <c r="BF27" s="226"/>
      <c r="BG27" s="226"/>
      <c r="BH27" s="226"/>
      <c r="BI27" s="226"/>
      <c r="BJ27" s="227"/>
      <c r="BW27" s="186"/>
    </row>
    <row r="28" spans="3:75" s="1" customFormat="1" ht="18" customHeight="1" x14ac:dyDescent="0.15">
      <c r="C28" s="480"/>
      <c r="D28" s="481"/>
      <c r="E28" s="473"/>
      <c r="F28" s="307"/>
      <c r="G28" s="307"/>
      <c r="H28" s="307"/>
      <c r="I28" s="308"/>
      <c r="J28" s="115" t="s">
        <v>129</v>
      </c>
      <c r="K28" s="116"/>
      <c r="L28" s="116"/>
      <c r="M28" s="116"/>
      <c r="N28" s="116"/>
      <c r="O28" s="116"/>
      <c r="P28" s="116"/>
      <c r="Q28" s="117" t="s">
        <v>130</v>
      </c>
      <c r="R28" s="116"/>
      <c r="S28" s="116"/>
      <c r="T28" s="116"/>
      <c r="U28" s="116"/>
      <c r="V28" s="116"/>
      <c r="W28" s="118"/>
      <c r="X28" s="336"/>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228"/>
      <c r="BA28" s="229"/>
      <c r="BB28" s="229"/>
      <c r="BC28" s="229"/>
      <c r="BD28" s="229"/>
      <c r="BE28" s="229"/>
      <c r="BF28" s="229"/>
      <c r="BG28" s="229"/>
      <c r="BH28" s="229"/>
      <c r="BI28" s="229"/>
      <c r="BJ28" s="230"/>
      <c r="BW28" s="186"/>
    </row>
    <row r="29" spans="3:75" s="1" customFormat="1" ht="18" customHeight="1" x14ac:dyDescent="0.15">
      <c r="C29" s="480"/>
      <c r="D29" s="481"/>
      <c r="E29" s="473"/>
      <c r="F29" s="307"/>
      <c r="G29" s="307"/>
      <c r="H29" s="307"/>
      <c r="I29" s="308"/>
      <c r="J29" s="134"/>
      <c r="K29" s="114"/>
      <c r="L29" s="114"/>
      <c r="M29" s="114"/>
      <c r="N29" s="114"/>
      <c r="O29" s="114"/>
      <c r="P29" s="114"/>
      <c r="Q29" s="119"/>
      <c r="R29" s="120"/>
      <c r="S29" s="120"/>
      <c r="T29" s="120"/>
      <c r="U29" s="120"/>
      <c r="V29" s="120"/>
      <c r="W29" s="121" t="s">
        <v>131</v>
      </c>
      <c r="X29" s="338"/>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238" t="s">
        <v>160</v>
      </c>
      <c r="BA29" s="239"/>
      <c r="BB29" s="239"/>
      <c r="BC29" s="239"/>
      <c r="BD29" s="239"/>
      <c r="BE29" s="239"/>
      <c r="BF29" s="239"/>
      <c r="BG29" s="239"/>
      <c r="BH29" s="239"/>
      <c r="BI29" s="239"/>
      <c r="BJ29" s="240"/>
      <c r="BW29" s="186"/>
    </row>
    <row r="30" spans="3:75" s="1" customFormat="1" ht="18" customHeight="1" x14ac:dyDescent="0.15">
      <c r="C30" s="480"/>
      <c r="D30" s="481"/>
      <c r="E30" s="473"/>
      <c r="F30" s="307"/>
      <c r="G30" s="307"/>
      <c r="H30" s="307"/>
      <c r="I30" s="308"/>
      <c r="J30" s="268"/>
      <c r="K30" s="269"/>
      <c r="L30" s="269"/>
      <c r="M30" s="269"/>
      <c r="N30" s="269"/>
      <c r="O30" s="269"/>
      <c r="P30" s="270"/>
      <c r="Q30" s="117" t="s">
        <v>132</v>
      </c>
      <c r="R30" s="116"/>
      <c r="S30" s="116"/>
      <c r="T30" s="116"/>
      <c r="U30" s="116"/>
      <c r="V30" s="116"/>
      <c r="W30" s="118"/>
      <c r="X30" s="336"/>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241"/>
      <c r="BA30" s="242"/>
      <c r="BB30" s="242"/>
      <c r="BC30" s="242"/>
      <c r="BD30" s="242"/>
      <c r="BE30" s="242"/>
      <c r="BF30" s="242"/>
      <c r="BG30" s="242"/>
      <c r="BH30" s="242"/>
      <c r="BI30" s="242"/>
      <c r="BJ30" s="243"/>
      <c r="BW30" s="186"/>
    </row>
    <row r="31" spans="3:75" s="1" customFormat="1" ht="18" customHeight="1" thickBot="1" x14ac:dyDescent="0.2">
      <c r="C31" s="482"/>
      <c r="D31" s="483"/>
      <c r="E31" s="474"/>
      <c r="F31" s="332"/>
      <c r="G31" s="332"/>
      <c r="H31" s="332"/>
      <c r="I31" s="333"/>
      <c r="J31" s="271"/>
      <c r="K31" s="269"/>
      <c r="L31" s="269"/>
      <c r="M31" s="269"/>
      <c r="N31" s="269"/>
      <c r="O31" s="269"/>
      <c r="P31" s="270"/>
      <c r="Q31" s="131"/>
      <c r="R31" s="132"/>
      <c r="S31" s="132"/>
      <c r="T31" s="132"/>
      <c r="U31" s="132"/>
      <c r="V31" s="132"/>
      <c r="W31" s="147" t="s">
        <v>133</v>
      </c>
      <c r="X31" s="457"/>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c r="AZ31" s="244"/>
      <c r="BA31" s="245"/>
      <c r="BB31" s="245"/>
      <c r="BC31" s="245"/>
      <c r="BD31" s="245"/>
      <c r="BE31" s="245"/>
      <c r="BF31" s="245"/>
      <c r="BG31" s="245"/>
      <c r="BH31" s="245"/>
      <c r="BI31" s="245"/>
      <c r="BJ31" s="246"/>
      <c r="BW31" s="186"/>
    </row>
    <row r="32" spans="3:75" s="1" customFormat="1" ht="18" customHeight="1" thickTop="1" x14ac:dyDescent="0.15">
      <c r="C32" s="459" t="s">
        <v>84</v>
      </c>
      <c r="D32" s="460"/>
      <c r="E32" s="460"/>
      <c r="F32" s="460"/>
      <c r="G32" s="460"/>
      <c r="H32" s="460"/>
      <c r="I32" s="461"/>
      <c r="J32" s="462" t="s">
        <v>90</v>
      </c>
      <c r="K32" s="463"/>
      <c r="L32" s="464"/>
      <c r="M32" s="247" t="s">
        <v>165</v>
      </c>
      <c r="N32" s="248"/>
      <c r="O32" s="248"/>
      <c r="P32" s="248"/>
      <c r="Q32" s="248"/>
      <c r="R32" s="248"/>
      <c r="S32" s="248"/>
      <c r="T32" s="248"/>
      <c r="U32" s="248"/>
      <c r="V32" s="248"/>
      <c r="W32" s="248"/>
      <c r="X32" s="248"/>
      <c r="Y32" s="248"/>
      <c r="Z32" s="248"/>
      <c r="AA32" s="248"/>
      <c r="AB32" s="248"/>
      <c r="AC32" s="248"/>
      <c r="AD32" s="248"/>
      <c r="AE32" s="249"/>
      <c r="AF32" s="249"/>
      <c r="AG32" s="249"/>
      <c r="AH32" s="249"/>
      <c r="AI32" s="250"/>
      <c r="AJ32" s="468"/>
      <c r="AK32" s="248"/>
      <c r="AL32" s="469"/>
      <c r="AM32" s="247" t="s">
        <v>166</v>
      </c>
      <c r="AN32" s="248"/>
      <c r="AO32" s="248"/>
      <c r="AP32" s="248"/>
      <c r="AQ32" s="248"/>
      <c r="AR32" s="248"/>
      <c r="AS32" s="248"/>
      <c r="AT32" s="248"/>
      <c r="AU32" s="248"/>
      <c r="AV32" s="248"/>
      <c r="AW32" s="248"/>
      <c r="AX32" s="248"/>
      <c r="AY32" s="248"/>
      <c r="AZ32" s="248"/>
      <c r="BA32" s="248"/>
      <c r="BB32" s="248"/>
      <c r="BC32" s="248"/>
      <c r="BD32" s="248"/>
      <c r="BE32" s="249"/>
      <c r="BF32" s="249"/>
      <c r="BG32" s="249"/>
      <c r="BH32" s="249"/>
      <c r="BI32" s="249"/>
      <c r="BJ32" s="250"/>
      <c r="BW32" s="186" t="b">
        <v>0</v>
      </c>
    </row>
    <row r="33" spans="3:75" s="1" customFormat="1" ht="18" customHeight="1" thickBot="1" x14ac:dyDescent="0.2">
      <c r="C33" s="417" t="s">
        <v>91</v>
      </c>
      <c r="D33" s="418"/>
      <c r="E33" s="418"/>
      <c r="F33" s="418"/>
      <c r="G33" s="418"/>
      <c r="H33" s="418"/>
      <c r="I33" s="419"/>
      <c r="J33" s="465"/>
      <c r="K33" s="466"/>
      <c r="L33" s="467"/>
      <c r="M33" s="251"/>
      <c r="N33" s="252"/>
      <c r="O33" s="252"/>
      <c r="P33" s="252"/>
      <c r="Q33" s="252"/>
      <c r="R33" s="252"/>
      <c r="S33" s="252"/>
      <c r="T33" s="252"/>
      <c r="U33" s="252"/>
      <c r="V33" s="252"/>
      <c r="W33" s="252"/>
      <c r="X33" s="252"/>
      <c r="Y33" s="252"/>
      <c r="Z33" s="252"/>
      <c r="AA33" s="252"/>
      <c r="AB33" s="252"/>
      <c r="AC33" s="252"/>
      <c r="AD33" s="252"/>
      <c r="AE33" s="253"/>
      <c r="AF33" s="253"/>
      <c r="AG33" s="253"/>
      <c r="AH33" s="253"/>
      <c r="AI33" s="254"/>
      <c r="AJ33" s="470"/>
      <c r="AK33" s="252"/>
      <c r="AL33" s="471"/>
      <c r="AM33" s="251"/>
      <c r="AN33" s="252"/>
      <c r="AO33" s="252"/>
      <c r="AP33" s="252"/>
      <c r="AQ33" s="252"/>
      <c r="AR33" s="252"/>
      <c r="AS33" s="252"/>
      <c r="AT33" s="252"/>
      <c r="AU33" s="252"/>
      <c r="AV33" s="252"/>
      <c r="AW33" s="252"/>
      <c r="AX33" s="252"/>
      <c r="AY33" s="252"/>
      <c r="AZ33" s="252"/>
      <c r="BA33" s="252"/>
      <c r="BB33" s="252"/>
      <c r="BC33" s="252"/>
      <c r="BD33" s="252"/>
      <c r="BE33" s="253"/>
      <c r="BF33" s="253"/>
      <c r="BG33" s="253"/>
      <c r="BH33" s="253"/>
      <c r="BI33" s="253"/>
      <c r="BJ33" s="254"/>
      <c r="BW33" s="186" t="b">
        <v>0</v>
      </c>
    </row>
    <row r="34" spans="3:75" s="1" customFormat="1" ht="9" customHeight="1" x14ac:dyDescent="0.15">
      <c r="C34" s="46"/>
      <c r="D34" s="46"/>
      <c r="E34" s="46"/>
      <c r="F34" s="46"/>
      <c r="G34" s="46"/>
      <c r="H34" s="46"/>
      <c r="I34" s="46"/>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W34" s="186"/>
    </row>
    <row r="35" spans="3:75" s="1" customFormat="1" ht="15" customHeight="1" x14ac:dyDescent="0.15">
      <c r="C35" t="s">
        <v>63</v>
      </c>
      <c r="D35" s="52"/>
      <c r="E35" s="52"/>
      <c r="F35" s="52"/>
      <c r="G35" s="28"/>
      <c r="H35" s="28"/>
      <c r="I35" s="28"/>
      <c r="J35" s="28"/>
      <c r="K35" s="28"/>
      <c r="L35" s="28"/>
      <c r="M35" s="28"/>
      <c r="N35" s="26"/>
      <c r="O35" s="26"/>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6"/>
      <c r="BJ35" s="18"/>
      <c r="BW35" s="186"/>
    </row>
    <row r="36" spans="3:75" s="1" customFormat="1" ht="30" customHeight="1" x14ac:dyDescent="0.15">
      <c r="C36" s="420" t="s">
        <v>65</v>
      </c>
      <c r="D36" s="421"/>
      <c r="E36" s="422"/>
      <c r="F36" s="423" t="s">
        <v>16</v>
      </c>
      <c r="G36" s="424"/>
      <c r="H36" s="424"/>
      <c r="I36" s="424"/>
      <c r="J36" s="424"/>
      <c r="K36" s="424"/>
      <c r="L36" s="424"/>
      <c r="M36" s="424"/>
      <c r="N36" s="424"/>
      <c r="O36" s="424"/>
      <c r="P36" s="424"/>
      <c r="Q36" s="424"/>
      <c r="R36" s="424"/>
      <c r="S36" s="424"/>
      <c r="T36" s="424"/>
      <c r="U36" s="424"/>
      <c r="V36" s="424"/>
      <c r="W36" s="424"/>
      <c r="X36" s="424"/>
      <c r="Y36" s="424"/>
      <c r="Z36" s="424"/>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6" t="s">
        <v>5</v>
      </c>
      <c r="BB36" s="421"/>
      <c r="BC36" s="421"/>
      <c r="BD36" s="421"/>
      <c r="BE36" s="421"/>
      <c r="BF36" s="421"/>
      <c r="BG36" s="421"/>
      <c r="BH36" s="421"/>
      <c r="BI36" s="421"/>
      <c r="BJ36" s="427"/>
      <c r="BK36" s="24"/>
      <c r="BL36" s="24"/>
      <c r="BM36" s="24"/>
      <c r="BN36" s="24"/>
      <c r="BW36" s="186"/>
    </row>
    <row r="37" spans="3:75" s="1" customFormat="1" ht="19.149999999999999" customHeight="1" x14ac:dyDescent="0.15">
      <c r="C37" s="54"/>
      <c r="D37" s="272" t="s">
        <v>7</v>
      </c>
      <c r="E37" s="273"/>
      <c r="F37" s="274" t="s">
        <v>69</v>
      </c>
      <c r="G37" s="275"/>
      <c r="H37" s="275"/>
      <c r="I37" s="275"/>
      <c r="J37" s="275"/>
      <c r="K37" s="275"/>
      <c r="L37" s="275"/>
      <c r="M37" s="275"/>
      <c r="N37" s="275"/>
      <c r="O37" s="275"/>
      <c r="P37" s="275"/>
      <c r="Q37" s="275"/>
      <c r="R37" s="275"/>
      <c r="S37" s="275"/>
      <c r="T37" s="275"/>
      <c r="U37" s="275"/>
      <c r="V37" s="275"/>
      <c r="W37" s="275"/>
      <c r="X37" s="275"/>
      <c r="Y37" s="275"/>
      <c r="Z37" s="275"/>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7" t="s">
        <v>6</v>
      </c>
      <c r="BB37" s="278"/>
      <c r="BC37" s="278"/>
      <c r="BD37" s="278"/>
      <c r="BE37" s="278"/>
      <c r="BF37" s="278"/>
      <c r="BG37" s="278"/>
      <c r="BH37" s="278"/>
      <c r="BI37" s="278"/>
      <c r="BJ37" s="279"/>
      <c r="BK37" s="26"/>
      <c r="BL37" s="26"/>
      <c r="BM37" s="26"/>
      <c r="BN37" s="26"/>
      <c r="BW37" s="186" t="b">
        <v>0</v>
      </c>
    </row>
    <row r="38" spans="3:75" s="1" customFormat="1" ht="34.15" customHeight="1" x14ac:dyDescent="0.15">
      <c r="C38" s="55"/>
      <c r="D38" s="280" t="s">
        <v>8</v>
      </c>
      <c r="E38" s="281"/>
      <c r="F38" s="282" t="s">
        <v>70</v>
      </c>
      <c r="G38" s="283"/>
      <c r="H38" s="283"/>
      <c r="I38" s="283"/>
      <c r="J38" s="283"/>
      <c r="K38" s="283"/>
      <c r="L38" s="283"/>
      <c r="M38" s="283"/>
      <c r="N38" s="283"/>
      <c r="O38" s="283"/>
      <c r="P38" s="283"/>
      <c r="Q38" s="283"/>
      <c r="R38" s="283"/>
      <c r="S38" s="283"/>
      <c r="T38" s="283"/>
      <c r="U38" s="283"/>
      <c r="V38" s="283"/>
      <c r="W38" s="283"/>
      <c r="X38" s="283"/>
      <c r="Y38" s="283"/>
      <c r="Z38" s="283"/>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77" t="s">
        <v>186</v>
      </c>
      <c r="BB38" s="278"/>
      <c r="BC38" s="278"/>
      <c r="BD38" s="278"/>
      <c r="BE38" s="278"/>
      <c r="BF38" s="278"/>
      <c r="BG38" s="278"/>
      <c r="BH38" s="278"/>
      <c r="BI38" s="278"/>
      <c r="BJ38" s="279"/>
      <c r="BK38" s="30"/>
      <c r="BL38" s="30"/>
      <c r="BM38" s="30"/>
      <c r="BN38" s="30"/>
      <c r="BW38" s="186" t="b">
        <v>0</v>
      </c>
    </row>
    <row r="39" spans="3:75" s="1" customFormat="1" ht="64.150000000000006" customHeight="1" x14ac:dyDescent="0.15">
      <c r="C39" s="50"/>
      <c r="D39" s="352" t="s">
        <v>80</v>
      </c>
      <c r="E39" s="353"/>
      <c r="F39" s="354" t="s">
        <v>71</v>
      </c>
      <c r="G39" s="355"/>
      <c r="H39" s="355"/>
      <c r="I39" s="355"/>
      <c r="J39" s="355"/>
      <c r="K39" s="355"/>
      <c r="L39" s="355"/>
      <c r="M39" s="355"/>
      <c r="N39" s="355"/>
      <c r="O39" s="355"/>
      <c r="P39" s="355"/>
      <c r="Q39" s="355"/>
      <c r="R39" s="355"/>
      <c r="S39" s="355"/>
      <c r="T39" s="355"/>
      <c r="U39" s="355"/>
      <c r="V39" s="355"/>
      <c r="W39" s="355"/>
      <c r="X39" s="355"/>
      <c r="Y39" s="355"/>
      <c r="Z39" s="355"/>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277"/>
      <c r="BB39" s="278"/>
      <c r="BC39" s="278"/>
      <c r="BD39" s="278"/>
      <c r="BE39" s="278"/>
      <c r="BF39" s="278"/>
      <c r="BG39" s="278"/>
      <c r="BH39" s="278"/>
      <c r="BI39" s="278"/>
      <c r="BJ39" s="279"/>
      <c r="BK39" s="30"/>
      <c r="BL39" s="30"/>
      <c r="BM39" s="30"/>
      <c r="BN39" s="30"/>
      <c r="BW39" s="186" t="b">
        <v>0</v>
      </c>
    </row>
    <row r="40" spans="3:75" s="1" customFormat="1" ht="49.15" customHeight="1" x14ac:dyDescent="0.15">
      <c r="C40" s="50"/>
      <c r="D40" s="352" t="s">
        <v>81</v>
      </c>
      <c r="E40" s="353"/>
      <c r="F40" s="354" t="s">
        <v>72</v>
      </c>
      <c r="G40" s="355"/>
      <c r="H40" s="355"/>
      <c r="I40" s="355"/>
      <c r="J40" s="355"/>
      <c r="K40" s="355"/>
      <c r="L40" s="355"/>
      <c r="M40" s="355"/>
      <c r="N40" s="355"/>
      <c r="O40" s="355"/>
      <c r="P40" s="355"/>
      <c r="Q40" s="355"/>
      <c r="R40" s="355"/>
      <c r="S40" s="355"/>
      <c r="T40" s="355"/>
      <c r="U40" s="355"/>
      <c r="V40" s="355"/>
      <c r="W40" s="355"/>
      <c r="X40" s="355"/>
      <c r="Y40" s="355"/>
      <c r="Z40" s="355"/>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277"/>
      <c r="BB40" s="278"/>
      <c r="BC40" s="278"/>
      <c r="BD40" s="278"/>
      <c r="BE40" s="278"/>
      <c r="BF40" s="278"/>
      <c r="BG40" s="278"/>
      <c r="BH40" s="278"/>
      <c r="BI40" s="278"/>
      <c r="BJ40" s="279"/>
      <c r="BK40" s="30"/>
      <c r="BL40" s="30"/>
      <c r="BM40" s="30"/>
      <c r="BN40" s="30"/>
      <c r="BW40" s="186" t="b">
        <v>0</v>
      </c>
    </row>
    <row r="41" spans="3:75" s="1" customFormat="1" ht="34.15" customHeight="1" x14ac:dyDescent="0.15">
      <c r="C41" s="53"/>
      <c r="D41" s="285" t="s">
        <v>9</v>
      </c>
      <c r="E41" s="286"/>
      <c r="F41" s="287" t="s">
        <v>73</v>
      </c>
      <c r="G41" s="288"/>
      <c r="H41" s="288"/>
      <c r="I41" s="288"/>
      <c r="J41" s="288"/>
      <c r="K41" s="288"/>
      <c r="L41" s="288"/>
      <c r="M41" s="288"/>
      <c r="N41" s="288"/>
      <c r="O41" s="288"/>
      <c r="P41" s="288"/>
      <c r="Q41" s="288"/>
      <c r="R41" s="288"/>
      <c r="S41" s="288"/>
      <c r="T41" s="288"/>
      <c r="U41" s="288"/>
      <c r="V41" s="288"/>
      <c r="W41" s="288"/>
      <c r="X41" s="288"/>
      <c r="Y41" s="288"/>
      <c r="Z41" s="288"/>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77"/>
      <c r="BB41" s="278"/>
      <c r="BC41" s="278"/>
      <c r="BD41" s="278"/>
      <c r="BE41" s="278"/>
      <c r="BF41" s="278"/>
      <c r="BG41" s="278"/>
      <c r="BH41" s="278"/>
      <c r="BI41" s="278"/>
      <c r="BJ41" s="279"/>
      <c r="BK41" s="30"/>
      <c r="BL41" s="30"/>
      <c r="BM41" s="30"/>
      <c r="BN41" s="30"/>
      <c r="BW41" s="186" t="b">
        <v>0</v>
      </c>
    </row>
    <row r="42" spans="3:75" s="1" customFormat="1" ht="19.149999999999999" customHeight="1" x14ac:dyDescent="0.15">
      <c r="C42" s="54"/>
      <c r="D42" s="272" t="s">
        <v>10</v>
      </c>
      <c r="E42" s="273"/>
      <c r="F42" s="274" t="s">
        <v>74</v>
      </c>
      <c r="G42" s="275"/>
      <c r="H42" s="275"/>
      <c r="I42" s="275"/>
      <c r="J42" s="275"/>
      <c r="K42" s="275"/>
      <c r="L42" s="275"/>
      <c r="M42" s="275"/>
      <c r="N42" s="275"/>
      <c r="O42" s="275"/>
      <c r="P42" s="275"/>
      <c r="Q42" s="275"/>
      <c r="R42" s="275"/>
      <c r="S42" s="275"/>
      <c r="T42" s="275"/>
      <c r="U42" s="275"/>
      <c r="V42" s="275"/>
      <c r="W42" s="275"/>
      <c r="X42" s="275"/>
      <c r="Y42" s="275"/>
      <c r="Z42" s="275"/>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7" t="s">
        <v>41</v>
      </c>
      <c r="BB42" s="278"/>
      <c r="BC42" s="278"/>
      <c r="BD42" s="278"/>
      <c r="BE42" s="278"/>
      <c r="BF42" s="278"/>
      <c r="BG42" s="278"/>
      <c r="BH42" s="278"/>
      <c r="BI42" s="278"/>
      <c r="BJ42" s="279"/>
      <c r="BK42" s="26"/>
      <c r="BL42" s="26"/>
      <c r="BM42" s="26"/>
      <c r="BN42" s="26"/>
      <c r="BW42" s="186" t="b">
        <v>0</v>
      </c>
    </row>
    <row r="43" spans="3:75" s="1" customFormat="1" ht="49.15" customHeight="1" x14ac:dyDescent="0.15">
      <c r="C43" s="56"/>
      <c r="D43" s="272" t="s">
        <v>11</v>
      </c>
      <c r="E43" s="273"/>
      <c r="F43" s="274" t="s">
        <v>75</v>
      </c>
      <c r="G43" s="275"/>
      <c r="H43" s="275"/>
      <c r="I43" s="275"/>
      <c r="J43" s="275"/>
      <c r="K43" s="275"/>
      <c r="L43" s="275"/>
      <c r="M43" s="275"/>
      <c r="N43" s="275"/>
      <c r="O43" s="275"/>
      <c r="P43" s="275"/>
      <c r="Q43" s="275"/>
      <c r="R43" s="275"/>
      <c r="S43" s="275"/>
      <c r="T43" s="275"/>
      <c r="U43" s="275"/>
      <c r="V43" s="275"/>
      <c r="W43" s="275"/>
      <c r="X43" s="275"/>
      <c r="Y43" s="275"/>
      <c r="Z43" s="275"/>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7" t="s">
        <v>153</v>
      </c>
      <c r="BB43" s="278"/>
      <c r="BC43" s="278"/>
      <c r="BD43" s="278"/>
      <c r="BE43" s="278"/>
      <c r="BF43" s="278"/>
      <c r="BG43" s="278"/>
      <c r="BH43" s="278"/>
      <c r="BI43" s="278"/>
      <c r="BJ43" s="279"/>
      <c r="BK43" s="29"/>
      <c r="BL43" s="29"/>
      <c r="BM43" s="29"/>
      <c r="BN43" s="29"/>
      <c r="BW43" s="186" t="b">
        <v>0</v>
      </c>
    </row>
    <row r="44" spans="3:75" s="1" customFormat="1" ht="19.149999999999999" customHeight="1" x14ac:dyDescent="0.15">
      <c r="C44" s="55"/>
      <c r="D44" s="280" t="s">
        <v>12</v>
      </c>
      <c r="E44" s="281"/>
      <c r="F44" s="282" t="s">
        <v>76</v>
      </c>
      <c r="G44" s="283"/>
      <c r="H44" s="283"/>
      <c r="I44" s="283"/>
      <c r="J44" s="283"/>
      <c r="K44" s="283"/>
      <c r="L44" s="283"/>
      <c r="M44" s="283"/>
      <c r="N44" s="283"/>
      <c r="O44" s="283"/>
      <c r="P44" s="283"/>
      <c r="Q44" s="283"/>
      <c r="R44" s="283"/>
      <c r="S44" s="283"/>
      <c r="T44" s="283"/>
      <c r="U44" s="283"/>
      <c r="V44" s="283"/>
      <c r="W44" s="283"/>
      <c r="X44" s="283"/>
      <c r="Y44" s="283"/>
      <c r="Z44" s="283"/>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77" t="s">
        <v>42</v>
      </c>
      <c r="BB44" s="278"/>
      <c r="BC44" s="278"/>
      <c r="BD44" s="278"/>
      <c r="BE44" s="278"/>
      <c r="BF44" s="278"/>
      <c r="BG44" s="278"/>
      <c r="BH44" s="278"/>
      <c r="BI44" s="278"/>
      <c r="BJ44" s="279"/>
      <c r="BK44" s="24"/>
      <c r="BL44" s="24"/>
      <c r="BM44" s="24"/>
      <c r="BN44" s="24"/>
      <c r="BW44" s="186" t="b">
        <v>0</v>
      </c>
    </row>
    <row r="45" spans="3:75" s="1" customFormat="1" ht="19.149999999999999" customHeight="1" x14ac:dyDescent="0.15">
      <c r="C45" s="53"/>
      <c r="D45" s="285" t="s">
        <v>13</v>
      </c>
      <c r="E45" s="286"/>
      <c r="F45" s="287" t="s">
        <v>77</v>
      </c>
      <c r="G45" s="288"/>
      <c r="H45" s="288"/>
      <c r="I45" s="288"/>
      <c r="J45" s="288"/>
      <c r="K45" s="288"/>
      <c r="L45" s="288"/>
      <c r="M45" s="288"/>
      <c r="N45" s="288"/>
      <c r="O45" s="288"/>
      <c r="P45" s="288"/>
      <c r="Q45" s="288"/>
      <c r="R45" s="288"/>
      <c r="S45" s="288"/>
      <c r="T45" s="288"/>
      <c r="U45" s="288"/>
      <c r="V45" s="288"/>
      <c r="W45" s="288"/>
      <c r="X45" s="288"/>
      <c r="Y45" s="288"/>
      <c r="Z45" s="288"/>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77"/>
      <c r="BB45" s="278"/>
      <c r="BC45" s="278"/>
      <c r="BD45" s="278"/>
      <c r="BE45" s="278"/>
      <c r="BF45" s="278"/>
      <c r="BG45" s="278"/>
      <c r="BH45" s="278"/>
      <c r="BI45" s="278"/>
      <c r="BJ45" s="279"/>
      <c r="BK45" s="24"/>
      <c r="BL45" s="24"/>
      <c r="BM45" s="24"/>
      <c r="BN45" s="24"/>
      <c r="BW45" s="186" t="b">
        <v>0</v>
      </c>
    </row>
    <row r="46" spans="3:75" s="1" customFormat="1" ht="34.15" customHeight="1" x14ac:dyDescent="0.15">
      <c r="C46" s="54"/>
      <c r="D46" s="272" t="s">
        <v>14</v>
      </c>
      <c r="E46" s="273"/>
      <c r="F46" s="274" t="s">
        <v>78</v>
      </c>
      <c r="G46" s="275"/>
      <c r="H46" s="275"/>
      <c r="I46" s="275"/>
      <c r="J46" s="275"/>
      <c r="K46" s="275"/>
      <c r="L46" s="275"/>
      <c r="M46" s="275"/>
      <c r="N46" s="275"/>
      <c r="O46" s="275"/>
      <c r="P46" s="275"/>
      <c r="Q46" s="275"/>
      <c r="R46" s="275"/>
      <c r="S46" s="275"/>
      <c r="T46" s="275"/>
      <c r="U46" s="275"/>
      <c r="V46" s="275"/>
      <c r="W46" s="275"/>
      <c r="X46" s="275"/>
      <c r="Y46" s="275"/>
      <c r="Z46" s="275"/>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7" t="s">
        <v>43</v>
      </c>
      <c r="BB46" s="278"/>
      <c r="BC46" s="278"/>
      <c r="BD46" s="278"/>
      <c r="BE46" s="278"/>
      <c r="BF46" s="278"/>
      <c r="BG46" s="278"/>
      <c r="BH46" s="278"/>
      <c r="BI46" s="278"/>
      <c r="BJ46" s="279"/>
      <c r="BK46" s="24"/>
      <c r="BL46" s="24"/>
      <c r="BM46" s="24"/>
      <c r="BN46" s="24"/>
      <c r="BW46" s="186" t="b">
        <v>0</v>
      </c>
    </row>
    <row r="47" spans="3:75" s="1" customFormat="1" ht="19.149999999999999" customHeight="1" x14ac:dyDescent="0.15">
      <c r="C47" s="54"/>
      <c r="D47" s="272" t="s">
        <v>15</v>
      </c>
      <c r="E47" s="273"/>
      <c r="F47" s="274" t="s">
        <v>79</v>
      </c>
      <c r="G47" s="275"/>
      <c r="H47" s="275"/>
      <c r="I47" s="275"/>
      <c r="J47" s="275"/>
      <c r="K47" s="275"/>
      <c r="L47" s="275"/>
      <c r="M47" s="275"/>
      <c r="N47" s="275"/>
      <c r="O47" s="275"/>
      <c r="P47" s="275"/>
      <c r="Q47" s="275"/>
      <c r="R47" s="275"/>
      <c r="S47" s="275"/>
      <c r="T47" s="275"/>
      <c r="U47" s="275"/>
      <c r="V47" s="275"/>
      <c r="W47" s="275"/>
      <c r="X47" s="275"/>
      <c r="Y47" s="275"/>
      <c r="Z47" s="275"/>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7" t="s">
        <v>42</v>
      </c>
      <c r="BB47" s="278"/>
      <c r="BC47" s="278"/>
      <c r="BD47" s="278"/>
      <c r="BE47" s="278"/>
      <c r="BF47" s="278"/>
      <c r="BG47" s="278"/>
      <c r="BH47" s="278"/>
      <c r="BI47" s="278"/>
      <c r="BJ47" s="279"/>
      <c r="BK47" s="24"/>
      <c r="BL47" s="24"/>
      <c r="BM47" s="24"/>
      <c r="BN47" s="24"/>
      <c r="BW47" s="186" t="b">
        <v>0</v>
      </c>
    </row>
    <row r="48" spans="3:75" s="1" customFormat="1" ht="34.15" customHeight="1" x14ac:dyDescent="0.15">
      <c r="C48" s="54"/>
      <c r="D48" s="272" t="s">
        <v>82</v>
      </c>
      <c r="E48" s="273"/>
      <c r="F48" s="274" t="s">
        <v>44</v>
      </c>
      <c r="G48" s="275"/>
      <c r="H48" s="275"/>
      <c r="I48" s="275"/>
      <c r="J48" s="275"/>
      <c r="K48" s="275"/>
      <c r="L48" s="275"/>
      <c r="M48" s="275"/>
      <c r="N48" s="275"/>
      <c r="O48" s="275"/>
      <c r="P48" s="275"/>
      <c r="Q48" s="275"/>
      <c r="R48" s="275"/>
      <c r="S48" s="275"/>
      <c r="T48" s="275"/>
      <c r="U48" s="275"/>
      <c r="V48" s="275"/>
      <c r="W48" s="275"/>
      <c r="X48" s="275"/>
      <c r="Y48" s="275"/>
      <c r="Z48" s="275"/>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7" t="s">
        <v>154</v>
      </c>
      <c r="BB48" s="278"/>
      <c r="BC48" s="278"/>
      <c r="BD48" s="278"/>
      <c r="BE48" s="278"/>
      <c r="BF48" s="278"/>
      <c r="BG48" s="278"/>
      <c r="BH48" s="278"/>
      <c r="BI48" s="278"/>
      <c r="BJ48" s="279"/>
      <c r="BK48" s="24"/>
      <c r="BL48" s="24"/>
      <c r="BM48" s="24"/>
      <c r="BN48" s="24"/>
      <c r="BW48" s="186" t="b">
        <v>0</v>
      </c>
    </row>
    <row r="49" spans="1:75" s="1" customFormat="1" ht="9" customHeight="1" x14ac:dyDescent="0.15">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3"/>
      <c r="BA49" s="43"/>
      <c r="BB49" s="43"/>
      <c r="BC49" s="43"/>
      <c r="BD49" s="43"/>
      <c r="BE49" s="43"/>
      <c r="BF49" s="43"/>
      <c r="BG49" s="43"/>
      <c r="BH49" s="43"/>
      <c r="BI49" s="43"/>
      <c r="BJ49" s="43"/>
      <c r="BK49" s="24"/>
      <c r="BL49" s="24"/>
      <c r="BM49" s="24"/>
      <c r="BN49" s="24"/>
      <c r="BO49" s="24"/>
      <c r="BP49" s="24"/>
      <c r="BQ49" s="24"/>
      <c r="BR49" s="24"/>
      <c r="BS49" s="24"/>
      <c r="BT49" s="24"/>
      <c r="BU49" s="24"/>
      <c r="BV49" s="24"/>
      <c r="BW49" s="186"/>
    </row>
    <row r="50" spans="1:75" s="1" customFormat="1" ht="15" customHeight="1" x14ac:dyDescent="0.15">
      <c r="C50"/>
      <c r="D50" s="137" t="s">
        <v>198</v>
      </c>
      <c r="E50"/>
      <c r="F50"/>
      <c r="G50"/>
      <c r="I50"/>
      <c r="J50"/>
      <c r="K50"/>
      <c r="L50"/>
      <c r="M50"/>
      <c r="N50" s="12"/>
      <c r="O50" s="12"/>
      <c r="P50" s="12"/>
      <c r="Q50" s="10"/>
      <c r="R50" s="12"/>
      <c r="S50" s="12"/>
      <c r="T50" s="12"/>
      <c r="U50" s="12"/>
      <c r="V50" s="10"/>
      <c r="W50" s="10"/>
      <c r="X50" s="10"/>
      <c r="Y50" s="10"/>
      <c r="Z50" s="10"/>
      <c r="AA50" s="10"/>
      <c r="AB50" s="10"/>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6"/>
      <c r="BI50" s="6"/>
      <c r="BJ50" s="6"/>
      <c r="BO50" s="9"/>
      <c r="BW50" s="186"/>
    </row>
    <row r="51" spans="1:75" s="1" customFormat="1" ht="18" customHeight="1" x14ac:dyDescent="0.15">
      <c r="C51"/>
      <c r="D51"/>
      <c r="E51"/>
      <c r="F51"/>
      <c r="G51"/>
      <c r="H51"/>
      <c r="I51"/>
      <c r="J51"/>
      <c r="K51"/>
      <c r="L51"/>
      <c r="M51"/>
      <c r="N51" s="12"/>
      <c r="O51" s="12"/>
      <c r="P51" s="12"/>
      <c r="Q51" s="10"/>
      <c r="R51" s="12"/>
      <c r="S51" s="12"/>
      <c r="T51" s="12"/>
      <c r="U51" s="12"/>
      <c r="V51" s="10"/>
      <c r="W51" s="10"/>
      <c r="X51" s="10"/>
      <c r="Y51" s="10"/>
      <c r="Z51" s="10"/>
      <c r="AA51" s="10"/>
      <c r="AB51" s="10"/>
      <c r="AC51" s="7"/>
      <c r="AD51" s="7"/>
      <c r="AE51" s="7"/>
      <c r="AF51" s="7"/>
      <c r="AG51" s="7"/>
      <c r="AH51" s="7"/>
      <c r="AI51" s="7"/>
      <c r="AJ51" s="7"/>
      <c r="AK51" s="7"/>
      <c r="AL51" s="7"/>
      <c r="AM51" s="7"/>
      <c r="AN51" s="7"/>
      <c r="AO51" s="7"/>
      <c r="AP51" s="233"/>
      <c r="AQ51" s="233"/>
      <c r="AR51" s="233"/>
      <c r="AS51" s="233"/>
      <c r="AT51" s="233"/>
      <c r="AU51" s="233"/>
      <c r="AV51" s="233"/>
      <c r="AW51" s="233"/>
      <c r="AX51" s="233"/>
      <c r="AY51" s="233"/>
      <c r="AZ51" s="233"/>
      <c r="BA51" s="233"/>
      <c r="BB51" s="233"/>
      <c r="BC51" s="233"/>
      <c r="BD51" s="233"/>
      <c r="BE51" s="233"/>
      <c r="BF51" s="233"/>
      <c r="BG51" s="233"/>
      <c r="BH51" s="233"/>
      <c r="BI51" s="233"/>
      <c r="BJ51" s="6"/>
      <c r="BO51" s="9"/>
      <c r="BW51" s="186"/>
    </row>
    <row r="52" spans="1:75" s="1" customFormat="1" ht="18" customHeight="1" x14ac:dyDescent="0.15">
      <c r="C52"/>
      <c r="D52"/>
      <c r="E52"/>
      <c r="F52"/>
      <c r="G52"/>
      <c r="H52"/>
      <c r="I52"/>
      <c r="J52"/>
      <c r="K52"/>
      <c r="L52"/>
      <c r="M52"/>
      <c r="N52" s="12"/>
      <c r="O52" s="12"/>
      <c r="P52" s="12"/>
      <c r="Q52" s="10"/>
      <c r="R52" s="12"/>
      <c r="S52" s="12"/>
      <c r="T52" s="12"/>
      <c r="U52" s="12"/>
      <c r="V52" s="10"/>
      <c r="W52" s="10"/>
      <c r="X52" s="10"/>
      <c r="Y52" s="10"/>
      <c r="Z52" s="10"/>
      <c r="AA52" s="10"/>
      <c r="AB52" s="10"/>
      <c r="AC52" s="7"/>
      <c r="AD52" s="7"/>
      <c r="AE52" s="7"/>
      <c r="AF52" s="7"/>
      <c r="AG52" s="7"/>
      <c r="AH52" s="7"/>
      <c r="AI52" s="4"/>
      <c r="AJ52" s="146" t="s">
        <v>17</v>
      </c>
      <c r="AK52" s="5"/>
      <c r="AL52" s="5"/>
      <c r="AM52" s="5"/>
      <c r="AN52" s="144"/>
      <c r="AO52" s="5"/>
      <c r="AP52" s="234"/>
      <c r="AQ52" s="234"/>
      <c r="AR52" s="234"/>
      <c r="AS52" s="234"/>
      <c r="AT52" s="234"/>
      <c r="AU52" s="234"/>
      <c r="AV52" s="234"/>
      <c r="AW52" s="234"/>
      <c r="AX52" s="234"/>
      <c r="AY52" s="234"/>
      <c r="AZ52" s="234"/>
      <c r="BA52" s="234"/>
      <c r="BB52" s="234"/>
      <c r="BC52" s="234"/>
      <c r="BD52" s="234"/>
      <c r="BE52" s="234"/>
      <c r="BF52" s="234"/>
      <c r="BG52" s="234"/>
      <c r="BH52" s="234"/>
      <c r="BI52" s="234"/>
      <c r="BJ52" s="32"/>
      <c r="BO52" s="9"/>
      <c r="BW52" s="186"/>
    </row>
    <row r="53" spans="1:75" s="1" customFormat="1" ht="15" customHeight="1" thickBot="1" x14ac:dyDescent="0.2">
      <c r="C53"/>
      <c r="D53"/>
      <c r="E53"/>
      <c r="F53"/>
      <c r="G53"/>
      <c r="H53"/>
      <c r="I53"/>
      <c r="J53"/>
      <c r="K53"/>
      <c r="L53"/>
      <c r="M53"/>
      <c r="N53" s="12"/>
      <c r="O53" s="12"/>
      <c r="P53" s="12"/>
      <c r="Q53" s="10"/>
      <c r="R53" s="12"/>
      <c r="S53" s="12"/>
      <c r="T53" s="12"/>
      <c r="U53" s="12"/>
      <c r="V53" s="10"/>
      <c r="W53" s="10"/>
      <c r="X53" s="10"/>
      <c r="Y53" s="10"/>
      <c r="Z53" s="10"/>
      <c r="AA53" s="10"/>
      <c r="AB53" s="10"/>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6"/>
      <c r="BI53" s="6"/>
      <c r="BJ53" s="6"/>
      <c r="BO53" s="9"/>
      <c r="BW53" s="186"/>
    </row>
    <row r="54" spans="1:75" s="1" customFormat="1" ht="15" customHeight="1" thickTop="1" x14ac:dyDescent="0.15">
      <c r="C54"/>
      <c r="D54" s="127" t="s">
        <v>86</v>
      </c>
      <c r="E54" s="105"/>
      <c r="F54" s="105"/>
      <c r="G54" s="105"/>
      <c r="H54" s="105"/>
      <c r="I54" s="105"/>
      <c r="J54" s="105"/>
      <c r="K54" s="105"/>
      <c r="L54" s="105"/>
      <c r="M54" s="105"/>
      <c r="N54" s="105"/>
      <c r="O54" s="105"/>
      <c r="P54" s="105"/>
      <c r="Q54" s="105"/>
      <c r="R54" s="105"/>
      <c r="S54" s="129"/>
      <c r="T54" s="105"/>
      <c r="U54" s="136"/>
      <c r="V54" s="129"/>
      <c r="W54" s="129"/>
      <c r="X54" s="105"/>
      <c r="Y54" s="61"/>
      <c r="Z54" s="61"/>
      <c r="AA54" s="61"/>
      <c r="AB54" s="61"/>
      <c r="AC54" s="61"/>
      <c r="AD54" s="61"/>
      <c r="AE54" s="61"/>
      <c r="AF54" s="61"/>
      <c r="AG54" s="61"/>
      <c r="AH54" s="61"/>
      <c r="AI54" s="61"/>
      <c r="AJ54" s="129"/>
      <c r="AK54" s="129"/>
      <c r="AL54" s="129"/>
      <c r="AM54" s="129"/>
      <c r="AN54" s="129"/>
      <c r="AO54" s="129"/>
      <c r="AP54" s="129"/>
      <c r="AQ54" s="129"/>
      <c r="AR54" s="61"/>
      <c r="AS54" s="181"/>
      <c r="AT54" s="181"/>
      <c r="AU54" s="181"/>
      <c r="AV54" s="181"/>
      <c r="AW54" s="181"/>
      <c r="AX54" s="181"/>
      <c r="AY54" s="181"/>
      <c r="AZ54" s="181"/>
      <c r="BA54" s="182"/>
      <c r="BB54" s="61"/>
      <c r="BC54" s="61"/>
      <c r="BD54" s="262" t="s">
        <v>159</v>
      </c>
      <c r="BE54" s="262"/>
      <c r="BF54" s="262"/>
      <c r="BG54" s="262"/>
      <c r="BH54" s="262"/>
      <c r="BI54" s="263"/>
      <c r="BJ54"/>
      <c r="BO54" s="9"/>
      <c r="BW54" s="186" t="b">
        <v>0</v>
      </c>
    </row>
    <row r="55" spans="1:75" s="9" customFormat="1" ht="15" customHeight="1" x14ac:dyDescent="0.15">
      <c r="D55" s="139"/>
      <c r="E55" s="389" t="s">
        <v>187</v>
      </c>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89"/>
      <c r="AY55" s="389"/>
      <c r="AZ55" s="389"/>
      <c r="BA55" s="183"/>
      <c r="BB55" s="12"/>
      <c r="BC55" s="138"/>
      <c r="BD55" s="264"/>
      <c r="BE55" s="264"/>
      <c r="BF55" s="264"/>
      <c r="BG55" s="264"/>
      <c r="BH55" s="264"/>
      <c r="BI55" s="265"/>
      <c r="BJ55"/>
      <c r="BW55" s="187"/>
    </row>
    <row r="56" spans="1:75" s="1" customFormat="1" ht="15" customHeight="1" x14ac:dyDescent="0.15">
      <c r="C56"/>
      <c r="D56" s="140"/>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389"/>
      <c r="AY56" s="389"/>
      <c r="AZ56" s="389"/>
      <c r="BA56" s="183"/>
      <c r="BD56" s="264"/>
      <c r="BE56" s="264"/>
      <c r="BF56" s="264"/>
      <c r="BG56" s="264"/>
      <c r="BH56" s="264"/>
      <c r="BI56" s="265"/>
      <c r="BJ56"/>
      <c r="BW56" s="186"/>
    </row>
    <row r="57" spans="1:75" s="1" customFormat="1" ht="15" customHeight="1" thickBot="1" x14ac:dyDescent="0.2">
      <c r="C57"/>
      <c r="D57" s="141"/>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184"/>
      <c r="BB57" s="142"/>
      <c r="BC57" s="142"/>
      <c r="BD57" s="266"/>
      <c r="BE57" s="266"/>
      <c r="BF57" s="266"/>
      <c r="BG57" s="266"/>
      <c r="BH57" s="266"/>
      <c r="BI57" s="267"/>
      <c r="BJ57"/>
      <c r="BK57" s="9"/>
      <c r="BL57" s="9"/>
      <c r="BM57" s="9"/>
      <c r="BN57" s="9"/>
      <c r="BO57" s="9"/>
      <c r="BP57" s="9"/>
      <c r="BQ57" s="9"/>
      <c r="BR57" s="9"/>
      <c r="BS57" s="9"/>
      <c r="BT57" s="9"/>
      <c r="BU57" s="9"/>
      <c r="BV57" s="9"/>
      <c r="BW57" s="186"/>
    </row>
    <row r="58" spans="1:75" s="62" customFormat="1" ht="15" customHeight="1" thickTop="1" x14ac:dyDescent="0.15">
      <c r="AS58"/>
      <c r="AT58"/>
      <c r="AU58"/>
      <c r="AV58"/>
      <c r="AW58"/>
      <c r="AX58"/>
      <c r="AY58"/>
      <c r="AZ58"/>
      <c r="BA58"/>
      <c r="BB58"/>
      <c r="BC58"/>
      <c r="BD58"/>
      <c r="BE58"/>
      <c r="BF58"/>
      <c r="BG58"/>
      <c r="BH58"/>
      <c r="BI58"/>
      <c r="BJ58"/>
      <c r="BW58" s="188"/>
    </row>
    <row r="59" spans="1:75" s="1" customFormat="1" ht="12.75" customHeight="1" x14ac:dyDescent="0.15">
      <c r="D59" s="231" t="s">
        <v>162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14"/>
      <c r="AK59" s="14"/>
      <c r="AL59" s="14"/>
      <c r="AM59" s="14"/>
      <c r="AN59" s="14"/>
      <c r="AO59" s="14"/>
      <c r="AP59" s="14"/>
      <c r="AQ59" s="14"/>
      <c r="AR59" s="14"/>
      <c r="AS59"/>
      <c r="AT59"/>
      <c r="AU59"/>
      <c r="AV59"/>
      <c r="AW59"/>
      <c r="AX59"/>
      <c r="AY59"/>
      <c r="AZ59"/>
      <c r="BA59"/>
      <c r="BB59"/>
      <c r="BC59"/>
      <c r="BD59"/>
      <c r="BE59"/>
      <c r="BF59"/>
      <c r="BG59"/>
      <c r="BH59"/>
      <c r="BI59"/>
      <c r="BJ59"/>
      <c r="BW59" s="186"/>
    </row>
    <row r="60" spans="1:75" s="1" customFormat="1" ht="12.75" customHeight="1" x14ac:dyDescent="0.15">
      <c r="C60" s="100"/>
      <c r="D60" s="128" t="s">
        <v>87</v>
      </c>
      <c r="E60" s="51"/>
      <c r="F60" s="60"/>
      <c r="G60" s="60"/>
      <c r="H60" s="60"/>
      <c r="I60" s="60"/>
      <c r="J60" s="60"/>
      <c r="K60" s="60"/>
      <c r="L60" s="60"/>
      <c r="M60" s="60"/>
      <c r="N60" s="60"/>
      <c r="O60" s="60"/>
      <c r="P60" s="60"/>
      <c r="Q60" s="60"/>
      <c r="R60" s="60"/>
      <c r="S60" s="51"/>
      <c r="T60" s="125"/>
      <c r="U60" s="143"/>
      <c r="V60" s="51"/>
      <c r="W60" s="51"/>
      <c r="X60" s="125"/>
      <c r="Y60" s="125"/>
      <c r="Z60" s="125"/>
      <c r="AA60" s="125"/>
      <c r="AB60" s="125"/>
      <c r="AC60" s="125"/>
      <c r="AD60" s="125"/>
      <c r="AE60" s="125"/>
      <c r="AF60" s="125"/>
      <c r="AG60" s="125"/>
      <c r="AH60" s="125"/>
      <c r="AI60" s="51"/>
      <c r="AJ60" s="51"/>
      <c r="AK60" s="51"/>
      <c r="AL60" s="51"/>
      <c r="AM60" s="51"/>
      <c r="AN60" s="51"/>
      <c r="AO60" s="51"/>
      <c r="AP60" s="51"/>
      <c r="AQ60" s="51"/>
      <c r="AR60" s="125"/>
      <c r="AS60" s="106"/>
      <c r="AT60" s="106"/>
      <c r="AU60" s="106"/>
      <c r="AV60" s="106"/>
      <c r="AW60" s="106"/>
      <c r="AX60" s="106"/>
      <c r="AY60" s="106"/>
      <c r="AZ60" s="106"/>
      <c r="BA60" s="178"/>
      <c r="BB60" s="51"/>
      <c r="BC60" s="51"/>
      <c r="BD60" s="255" t="s">
        <v>161</v>
      </c>
      <c r="BE60" s="256"/>
      <c r="BF60" s="256"/>
      <c r="BG60" s="256"/>
      <c r="BH60" s="256"/>
      <c r="BI60" s="257"/>
      <c r="BJ60"/>
      <c r="BW60" s="186" t="b">
        <v>0</v>
      </c>
    </row>
    <row r="61" spans="1:75" s="1" customFormat="1" ht="12.75" customHeight="1" x14ac:dyDescent="0.15">
      <c r="C61" s="100"/>
      <c r="D61" s="63"/>
      <c r="E61" s="389" t="s">
        <v>188</v>
      </c>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179"/>
      <c r="BD61" s="258"/>
      <c r="BE61" s="258"/>
      <c r="BF61" s="258"/>
      <c r="BG61" s="258"/>
      <c r="BH61" s="258"/>
      <c r="BI61" s="259"/>
      <c r="BJ61"/>
      <c r="BW61" s="186"/>
    </row>
    <row r="62" spans="1:75" s="1" customFormat="1" ht="12.75" customHeight="1" x14ac:dyDescent="0.15">
      <c r="C62" s="100"/>
      <c r="D62" s="58"/>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179"/>
      <c r="BD62" s="258"/>
      <c r="BE62" s="258"/>
      <c r="BF62" s="258"/>
      <c r="BG62" s="258"/>
      <c r="BH62" s="258"/>
      <c r="BI62" s="259"/>
      <c r="BJ62"/>
      <c r="BW62" s="186"/>
    </row>
    <row r="63" spans="1:75" s="1" customFormat="1" ht="12.75" customHeight="1" x14ac:dyDescent="0.15">
      <c r="C63" s="100"/>
      <c r="D63" s="177"/>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180"/>
      <c r="BB63" s="176"/>
      <c r="BC63" s="176"/>
      <c r="BD63" s="260"/>
      <c r="BE63" s="260"/>
      <c r="BF63" s="260"/>
      <c r="BG63" s="260"/>
      <c r="BH63" s="260"/>
      <c r="BI63" s="261"/>
      <c r="BJ63"/>
      <c r="BW63" s="186"/>
    </row>
    <row r="64" spans="1:75" ht="17.25"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49" t="s">
        <v>219</v>
      </c>
      <c r="BG64" s="14"/>
      <c r="BH64" s="14"/>
      <c r="BI64" s="14"/>
      <c r="BJ64" s="198"/>
      <c r="BK64" s="14"/>
      <c r="BL64" s="14"/>
    </row>
    <row r="65" spans="1:64"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98"/>
      <c r="BK65" s="14"/>
      <c r="BL65" s="14"/>
    </row>
    <row r="66" spans="1:64" ht="13.5" customHeight="1" x14ac:dyDescent="0.15">
      <c r="A66" s="14"/>
      <c r="B66" s="14"/>
      <c r="C66" s="14"/>
      <c r="D66" s="446" t="s">
        <v>57</v>
      </c>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447"/>
      <c r="BJ66" s="19"/>
      <c r="BK66" s="14"/>
      <c r="BL66" s="14"/>
    </row>
    <row r="67" spans="1:64" x14ac:dyDescent="0.15">
      <c r="D67" s="448"/>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50"/>
      <c r="BJ67" s="19"/>
    </row>
    <row r="68" spans="1:64" x14ac:dyDescent="0.15">
      <c r="D68" s="451"/>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3"/>
      <c r="BJ68" s="19"/>
    </row>
    <row r="69" spans="1:64" x14ac:dyDescent="0.15">
      <c r="D69" s="41"/>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19"/>
    </row>
    <row r="70" spans="1:64" ht="14.25" x14ac:dyDescent="0.15">
      <c r="D70" s="19"/>
      <c r="E70" s="3" t="s">
        <v>32</v>
      </c>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9"/>
    </row>
    <row r="71" spans="1:64" ht="14.25" x14ac:dyDescent="0.15">
      <c r="D71" s="19"/>
      <c r="E71" s="3" t="s">
        <v>33</v>
      </c>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9"/>
    </row>
    <row r="72" spans="1:64" ht="14.25" x14ac:dyDescent="0.15">
      <c r="D72" s="19"/>
      <c r="E72" s="3" t="s">
        <v>40</v>
      </c>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9"/>
    </row>
    <row r="73" spans="1:64" ht="14.25" x14ac:dyDescent="0.15">
      <c r="D73" s="19"/>
      <c r="E73" s="3" t="s">
        <v>34</v>
      </c>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9"/>
    </row>
    <row r="74" spans="1:64" ht="14.25" x14ac:dyDescent="0.15">
      <c r="D74" s="19"/>
      <c r="E74" s="3" t="s">
        <v>46</v>
      </c>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9"/>
    </row>
    <row r="75" spans="1:64" ht="14.25" x14ac:dyDescent="0.15">
      <c r="D75" s="19"/>
      <c r="E75" s="3" t="s">
        <v>48</v>
      </c>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9"/>
    </row>
    <row r="76" spans="1:64" ht="14.25" x14ac:dyDescent="0.15">
      <c r="D76" s="19"/>
      <c r="E76" s="3"/>
      <c r="F76" s="3" t="s">
        <v>49</v>
      </c>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9"/>
    </row>
    <row r="77" spans="1:64" ht="14.25" x14ac:dyDescent="0.15">
      <c r="D77" s="19"/>
      <c r="E77" s="14"/>
      <c r="F77" s="3" t="s">
        <v>50</v>
      </c>
      <c r="G77" s="14"/>
      <c r="H77" s="14"/>
      <c r="I77" s="14"/>
      <c r="J77" s="14"/>
      <c r="K77" s="14"/>
      <c r="L77" s="14"/>
      <c r="M77" s="14"/>
      <c r="N77" s="14"/>
      <c r="O77" s="14"/>
      <c r="P77" s="14"/>
      <c r="Q77" s="14"/>
      <c r="R77" s="14"/>
      <c r="S77" s="14"/>
      <c r="T77" s="14"/>
      <c r="U77" s="14"/>
      <c r="V77" s="14"/>
      <c r="W77" s="18"/>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9"/>
    </row>
    <row r="78" spans="1:64" ht="14.25" x14ac:dyDescent="0.15">
      <c r="D78" s="19"/>
      <c r="E78" s="14"/>
      <c r="F78" s="45" t="s">
        <v>47</v>
      </c>
      <c r="G78" s="24"/>
      <c r="H78" s="24"/>
      <c r="I78" s="24"/>
      <c r="J78" s="2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9"/>
    </row>
    <row r="79" spans="1:64" x14ac:dyDescent="0.15">
      <c r="D79" s="19"/>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9"/>
    </row>
    <row r="80" spans="1:64" x14ac:dyDescent="0.15">
      <c r="D80" s="19"/>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9"/>
    </row>
    <row r="81" spans="4:62" x14ac:dyDescent="0.15">
      <c r="D81" s="19"/>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9"/>
    </row>
    <row r="82" spans="4:62" x14ac:dyDescent="0.15">
      <c r="D82" s="19"/>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9"/>
    </row>
    <row r="83" spans="4:62" x14ac:dyDescent="0.15">
      <c r="D83" s="19"/>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9"/>
    </row>
    <row r="84" spans="4:62" x14ac:dyDescent="0.15">
      <c r="D84" s="19"/>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9"/>
    </row>
    <row r="85" spans="4:62" x14ac:dyDescent="0.15">
      <c r="D85" s="19"/>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9"/>
    </row>
    <row r="86" spans="4:62" x14ac:dyDescent="0.15">
      <c r="D86" s="19"/>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9"/>
    </row>
    <row r="87" spans="4:62" x14ac:dyDescent="0.15">
      <c r="D87" s="19"/>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9"/>
    </row>
    <row r="88" spans="4:62" x14ac:dyDescent="0.15">
      <c r="D88" s="19"/>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9"/>
    </row>
    <row r="89" spans="4:62" x14ac:dyDescent="0.15">
      <c r="D89" s="19"/>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9"/>
    </row>
    <row r="90" spans="4:62" x14ac:dyDescent="0.15">
      <c r="D90" s="19"/>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9"/>
    </row>
    <row r="91" spans="4:62" x14ac:dyDescent="0.15">
      <c r="D91" s="19"/>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9"/>
    </row>
    <row r="92" spans="4:62" x14ac:dyDescent="0.15">
      <c r="D92" s="19"/>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9"/>
    </row>
    <row r="93" spans="4:62" x14ac:dyDescent="0.15">
      <c r="D93" s="19"/>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9"/>
    </row>
    <row r="94" spans="4:62" x14ac:dyDescent="0.15">
      <c r="D94" s="19"/>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9"/>
    </row>
    <row r="95" spans="4:62" x14ac:dyDescent="0.15">
      <c r="D95" s="19"/>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9"/>
    </row>
    <row r="96" spans="4:62" x14ac:dyDescent="0.15">
      <c r="D96" s="19"/>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9"/>
    </row>
    <row r="97" spans="4:62" x14ac:dyDescent="0.15">
      <c r="D97" s="19"/>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9"/>
    </row>
    <row r="98" spans="4:62" x14ac:dyDescent="0.15">
      <c r="D98" s="19"/>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9"/>
    </row>
    <row r="99" spans="4:62" x14ac:dyDescent="0.15">
      <c r="D99" s="19"/>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9"/>
    </row>
    <row r="100" spans="4:62" x14ac:dyDescent="0.15">
      <c r="D100" s="19"/>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9"/>
    </row>
    <row r="101" spans="4:62" x14ac:dyDescent="0.15">
      <c r="D101" s="19"/>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9"/>
    </row>
    <row r="102" spans="4:62" x14ac:dyDescent="0.15">
      <c r="D102" s="19"/>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9"/>
    </row>
    <row r="103" spans="4:62" x14ac:dyDescent="0.15">
      <c r="D103" s="19"/>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9"/>
    </row>
    <row r="104" spans="4:62" x14ac:dyDescent="0.15">
      <c r="D104" s="19"/>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9"/>
    </row>
    <row r="105" spans="4:62" x14ac:dyDescent="0.15">
      <c r="D105" s="19"/>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9"/>
    </row>
    <row r="106" spans="4:62" x14ac:dyDescent="0.15">
      <c r="D106" s="19"/>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9"/>
    </row>
    <row r="107" spans="4:62" x14ac:dyDescent="0.15">
      <c r="D107" s="19"/>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9"/>
    </row>
    <row r="108" spans="4:62" x14ac:dyDescent="0.15">
      <c r="D108" s="19"/>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9"/>
    </row>
    <row r="109" spans="4:62" x14ac:dyDescent="0.15">
      <c r="D109" s="19"/>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9"/>
    </row>
    <row r="110" spans="4:62" x14ac:dyDescent="0.15">
      <c r="D110" s="19"/>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9"/>
    </row>
    <row r="111" spans="4:62" x14ac:dyDescent="0.15">
      <c r="D111" s="19"/>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9"/>
    </row>
    <row r="112" spans="4:62" x14ac:dyDescent="0.15">
      <c r="D112" s="19"/>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9"/>
    </row>
    <row r="113" spans="4:62" x14ac:dyDescent="0.15">
      <c r="D113" s="19"/>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9"/>
    </row>
    <row r="114" spans="4:62" x14ac:dyDescent="0.15">
      <c r="D114" s="19"/>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9"/>
    </row>
    <row r="115" spans="4:62" x14ac:dyDescent="0.15">
      <c r="D115" s="19"/>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9"/>
    </row>
    <row r="116" spans="4:62" x14ac:dyDescent="0.15">
      <c r="D116" s="19"/>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9"/>
    </row>
    <row r="117" spans="4:62" x14ac:dyDescent="0.15">
      <c r="D117" s="19"/>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9"/>
    </row>
    <row r="118" spans="4:62" x14ac:dyDescent="0.15">
      <c r="D118" s="19"/>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9"/>
    </row>
    <row r="119" spans="4:62" x14ac:dyDescent="0.15">
      <c r="D119" s="19"/>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9"/>
    </row>
    <row r="120" spans="4:62" x14ac:dyDescent="0.15">
      <c r="D120" s="19"/>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9"/>
    </row>
    <row r="121" spans="4:62" x14ac:dyDescent="0.15">
      <c r="D121" s="19"/>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9"/>
    </row>
    <row r="122" spans="4:62" x14ac:dyDescent="0.15">
      <c r="D122" s="19"/>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9"/>
    </row>
    <row r="123" spans="4:62" x14ac:dyDescent="0.15">
      <c r="D123" s="19"/>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9"/>
    </row>
    <row r="124" spans="4:62" x14ac:dyDescent="0.15">
      <c r="D124" s="19"/>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9"/>
    </row>
    <row r="125" spans="4:62" x14ac:dyDescent="0.15">
      <c r="D125" s="19"/>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9"/>
    </row>
    <row r="126" spans="4:62" x14ac:dyDescent="0.15">
      <c r="D126" s="19"/>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9"/>
    </row>
    <row r="127" spans="4:62" x14ac:dyDescent="0.15">
      <c r="D127" s="19"/>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9"/>
    </row>
    <row r="128" spans="4:62" x14ac:dyDescent="0.15">
      <c r="D128" s="19"/>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9"/>
    </row>
    <row r="129" spans="4:62" x14ac:dyDescent="0.15">
      <c r="D129" s="19"/>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9"/>
    </row>
    <row r="130" spans="4:62" x14ac:dyDescent="0.15">
      <c r="D130" s="19"/>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9"/>
    </row>
    <row r="131" spans="4:62" x14ac:dyDescent="0.15">
      <c r="D131" s="19"/>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9"/>
    </row>
    <row r="132" spans="4:62" x14ac:dyDescent="0.15">
      <c r="D132" s="19"/>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9"/>
    </row>
    <row r="133" spans="4:62" x14ac:dyDescent="0.15">
      <c r="D133" s="19"/>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9"/>
    </row>
    <row r="134" spans="4:62" x14ac:dyDescent="0.15">
      <c r="D134" s="19"/>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9"/>
    </row>
    <row r="135" spans="4:62" x14ac:dyDescent="0.15">
      <c r="D135" s="19"/>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9"/>
    </row>
    <row r="136" spans="4:62" x14ac:dyDescent="0.15">
      <c r="D136" s="19"/>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9"/>
    </row>
    <row r="137" spans="4:62" x14ac:dyDescent="0.15">
      <c r="D137" s="19"/>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9"/>
    </row>
    <row r="138" spans="4:62" x14ac:dyDescent="0.15">
      <c r="D138" s="20"/>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23"/>
      <c r="BJ138" s="14"/>
    </row>
    <row r="139" spans="4:62" x14ac:dyDescent="0.15">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4"/>
    </row>
    <row r="140" spans="4:62" x14ac:dyDescent="0.15">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454" t="s">
        <v>176</v>
      </c>
      <c r="BA140" s="455"/>
      <c r="BB140" s="455"/>
      <c r="BC140" s="455"/>
      <c r="BD140" s="456"/>
      <c r="BE140" s="454" t="s">
        <v>177</v>
      </c>
      <c r="BF140" s="455"/>
      <c r="BG140" s="455"/>
      <c r="BH140" s="455"/>
      <c r="BI140" s="456"/>
    </row>
    <row r="141" spans="4:62" x14ac:dyDescent="0.15">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371"/>
      <c r="BA141" s="372"/>
      <c r="BB141" s="372"/>
      <c r="BC141" s="372"/>
      <c r="BD141" s="373"/>
      <c r="BE141" s="371"/>
      <c r="BF141" s="372"/>
      <c r="BG141" s="372"/>
      <c r="BH141" s="372"/>
      <c r="BI141" s="373"/>
    </row>
    <row r="142" spans="4:62" x14ac:dyDescent="0.15">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371"/>
      <c r="BA142" s="372"/>
      <c r="BB142" s="372"/>
      <c r="BC142" s="372"/>
      <c r="BD142" s="373"/>
      <c r="BE142" s="371"/>
      <c r="BF142" s="372"/>
      <c r="BG142" s="372"/>
      <c r="BH142" s="372"/>
      <c r="BI142" s="373"/>
    </row>
    <row r="143" spans="4:62" x14ac:dyDescent="0.15">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371"/>
      <c r="BA143" s="372"/>
      <c r="BB143" s="372"/>
      <c r="BC143" s="372"/>
      <c r="BD143" s="373"/>
      <c r="BE143" s="371"/>
      <c r="BF143" s="372"/>
      <c r="BG143" s="372"/>
      <c r="BH143" s="372"/>
      <c r="BI143" s="373"/>
    </row>
    <row r="144" spans="4:62" x14ac:dyDescent="0.15">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374"/>
      <c r="BA144" s="375"/>
      <c r="BB144" s="375"/>
      <c r="BC144" s="375"/>
      <c r="BD144" s="376"/>
      <c r="BE144" s="374"/>
      <c r="BF144" s="375"/>
      <c r="BG144" s="375"/>
      <c r="BH144" s="375"/>
      <c r="BI144" s="376"/>
    </row>
    <row r="145" spans="4:61" x14ac:dyDescent="0.15">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9"/>
      <c r="BA145" s="199"/>
      <c r="BB145" s="199"/>
      <c r="BC145" s="199"/>
      <c r="BD145" s="199"/>
      <c r="BE145" s="199"/>
      <c r="BF145" s="199"/>
      <c r="BG145" s="199"/>
      <c r="BH145" s="199"/>
      <c r="BI145" s="200" t="s">
        <v>178</v>
      </c>
    </row>
    <row r="146" spans="4:61" x14ac:dyDescent="0.15">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201" t="s">
        <v>220</v>
      </c>
    </row>
    <row r="147" spans="4:61" x14ac:dyDescent="0.15">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row>
  </sheetData>
  <sheetProtection sheet="1" scenarios="1" selectLockedCells="1"/>
  <customSheetViews>
    <customSheetView guid="{72C2F267-5CE3-47BA-8B52-94B1803A7E09}" scale="70" showPageBreaks="1" printArea="1" view="pageBreakPreview" topLeftCell="A4">
      <selection activeCell="AP51" sqref="AP51:BI52"/>
      <pageMargins left="0.39370078740157483" right="0" top="0.19685039370078741" bottom="0.19685039370078741" header="0" footer="0"/>
      <printOptions horizontalCentered="1" verticalCentered="1"/>
      <pageSetup paperSize="9" scale="73" orientation="portrait" r:id="rId1"/>
      <headerFooter alignWithMargins="0"/>
    </customSheetView>
    <customSheetView guid="{78925A13-2FD8-4431-86C4-D51C7C36AF5A}" scale="70" showPageBreaks="1" printArea="1" view="pageBreakPreview" topLeftCell="A4">
      <selection activeCell="AP51" sqref="AP51:BI52"/>
      <pageMargins left="0.39370078740157483" right="0" top="0.19685039370078741" bottom="0.19685039370078741" header="0" footer="0"/>
      <printOptions horizontalCentered="1" verticalCentered="1"/>
      <pageSetup paperSize="9" scale="73" orientation="portrait" r:id="rId2"/>
      <headerFooter alignWithMargins="0"/>
    </customSheetView>
    <customSheetView guid="{2FC9CC9E-4406-4CCB-B928-F038E6A06D60}" scale="70" showPageBreaks="1" printArea="1" view="pageBreakPreview" topLeftCell="A4">
      <selection activeCell="AP51" sqref="AP51:BI52"/>
      <pageMargins left="0.39370078740157483" right="0" top="0.19685039370078741" bottom="0.19685039370078741" header="0" footer="0"/>
      <printOptions horizontalCentered="1" verticalCentered="1"/>
      <pageSetup paperSize="9" scale="73" orientation="portrait" r:id="rId3"/>
      <headerFooter alignWithMargins="0"/>
    </customSheetView>
    <customSheetView guid="{B0CD417E-F3EE-46F1-9C75-C539F0A5E982}" scale="70" showPageBreaks="1" printArea="1" hiddenColumns="1" view="pageBreakPreview" topLeftCell="A4">
      <selection activeCell="AP51" sqref="AP51:BI52"/>
      <pageMargins left="0.39370078740157483" right="0" top="0.19685039370078741" bottom="0.19685039370078741" header="0" footer="0"/>
      <printOptions horizontalCentered="1" verticalCentered="1"/>
      <pageSetup paperSize="9" scale="73" orientation="portrait" r:id="rId4"/>
      <headerFooter alignWithMargins="0"/>
    </customSheetView>
  </customSheetViews>
  <mergeCells count="127">
    <mergeCell ref="AZ21:BJ21"/>
    <mergeCell ref="AZ24:BJ24"/>
    <mergeCell ref="C23:I24"/>
    <mergeCell ref="Q9:Q10"/>
    <mergeCell ref="AD15:AT17"/>
    <mergeCell ref="R18:V18"/>
    <mergeCell ref="D66:BI68"/>
    <mergeCell ref="AZ140:BD140"/>
    <mergeCell ref="BE140:BI140"/>
    <mergeCell ref="X30:AY31"/>
    <mergeCell ref="C32:I32"/>
    <mergeCell ref="J32:L33"/>
    <mergeCell ref="AJ32:AL33"/>
    <mergeCell ref="AQ25:AT26"/>
    <mergeCell ref="AU25:AU26"/>
    <mergeCell ref="AV25:AY26"/>
    <mergeCell ref="E27:I31"/>
    <mergeCell ref="L27:P27"/>
    <mergeCell ref="X28:AY29"/>
    <mergeCell ref="AZ25:BJ25"/>
    <mergeCell ref="AZ26:BJ26"/>
    <mergeCell ref="C25:D31"/>
    <mergeCell ref="E25:I26"/>
    <mergeCell ref="J25:W26"/>
    <mergeCell ref="AZ141:BD144"/>
    <mergeCell ref="BE141:BI144"/>
    <mergeCell ref="AX9:AZ10"/>
    <mergeCell ref="BA9:BJ10"/>
    <mergeCell ref="E55:AZ57"/>
    <mergeCell ref="E61:AZ63"/>
    <mergeCell ref="T9:T10"/>
    <mergeCell ref="BC16:BC17"/>
    <mergeCell ref="BF16:BF17"/>
    <mergeCell ref="BI16:BI17"/>
    <mergeCell ref="C12:BJ12"/>
    <mergeCell ref="C15:I15"/>
    <mergeCell ref="K15:S15"/>
    <mergeCell ref="U15:AC15"/>
    <mergeCell ref="AU15:AW17"/>
    <mergeCell ref="AY16:BB17"/>
    <mergeCell ref="BD16:BE17"/>
    <mergeCell ref="BG16:BH17"/>
    <mergeCell ref="AZ20:BJ20"/>
    <mergeCell ref="X21:AY22"/>
    <mergeCell ref="C33:I33"/>
    <mergeCell ref="C36:E36"/>
    <mergeCell ref="F36:AZ36"/>
    <mergeCell ref="BA36:BJ36"/>
    <mergeCell ref="AT7:AU8"/>
    <mergeCell ref="W7:AA8"/>
    <mergeCell ref="AB7:AE8"/>
    <mergeCell ref="AF7:AF8"/>
    <mergeCell ref="AG7:AH8"/>
    <mergeCell ref="AI7:AI8"/>
    <mergeCell ref="AJ7:AK8"/>
    <mergeCell ref="AL7:AN8"/>
    <mergeCell ref="AO7:AP8"/>
    <mergeCell ref="AQ7:AQ8"/>
    <mergeCell ref="AR7:AS8"/>
    <mergeCell ref="Z25:AI26"/>
    <mergeCell ref="AJ25:AK26"/>
    <mergeCell ref="F41:AZ41"/>
    <mergeCell ref="D42:E42"/>
    <mergeCell ref="F42:AZ42"/>
    <mergeCell ref="BA42:BJ42"/>
    <mergeCell ref="D43:E43"/>
    <mergeCell ref="F43:AZ43"/>
    <mergeCell ref="BA43:BJ43"/>
    <mergeCell ref="D37:E37"/>
    <mergeCell ref="F37:AZ37"/>
    <mergeCell ref="BA37:BJ37"/>
    <mergeCell ref="D38:E38"/>
    <mergeCell ref="F38:AZ38"/>
    <mergeCell ref="BA38:BJ41"/>
    <mergeCell ref="D39:E39"/>
    <mergeCell ref="F39:AZ39"/>
    <mergeCell ref="D40:E40"/>
    <mergeCell ref="F40:AZ40"/>
    <mergeCell ref="R27:V27"/>
    <mergeCell ref="J21:P22"/>
    <mergeCell ref="W9:AA10"/>
    <mergeCell ref="AB9:AU10"/>
    <mergeCell ref="C16:I17"/>
    <mergeCell ref="K16:S17"/>
    <mergeCell ref="U16:AC17"/>
    <mergeCell ref="AL25:AO26"/>
    <mergeCell ref="AP25:AP26"/>
    <mergeCell ref="J23:M24"/>
    <mergeCell ref="N23:N24"/>
    <mergeCell ref="O23:R24"/>
    <mergeCell ref="S23:S24"/>
    <mergeCell ref="T23:W24"/>
    <mergeCell ref="X23:Y24"/>
    <mergeCell ref="Z23:AY24"/>
    <mergeCell ref="C18:I22"/>
    <mergeCell ref="L18:P18"/>
    <mergeCell ref="X19:AY20"/>
    <mergeCell ref="C9:F10"/>
    <mergeCell ref="J9:M10"/>
    <mergeCell ref="O9:P10"/>
    <mergeCell ref="R9:S10"/>
    <mergeCell ref="N9:N10"/>
    <mergeCell ref="X25:Y26"/>
    <mergeCell ref="D59:AI59"/>
    <mergeCell ref="AP51:BI52"/>
    <mergeCell ref="AZ23:BJ23"/>
    <mergeCell ref="AZ29:BJ31"/>
    <mergeCell ref="AM32:BJ33"/>
    <mergeCell ref="M32:AI33"/>
    <mergeCell ref="BD60:BI63"/>
    <mergeCell ref="BD54:BI57"/>
    <mergeCell ref="J30:P31"/>
    <mergeCell ref="D47:E47"/>
    <mergeCell ref="F47:AZ47"/>
    <mergeCell ref="BA47:BJ47"/>
    <mergeCell ref="D48:E48"/>
    <mergeCell ref="F48:AZ48"/>
    <mergeCell ref="BA48:BJ48"/>
    <mergeCell ref="D44:E44"/>
    <mergeCell ref="F44:AZ44"/>
    <mergeCell ref="BA44:BJ45"/>
    <mergeCell ref="D45:E45"/>
    <mergeCell ref="F45:AZ45"/>
    <mergeCell ref="D46:E46"/>
    <mergeCell ref="F46:AZ46"/>
    <mergeCell ref="BA46:BJ46"/>
    <mergeCell ref="D41:E41"/>
  </mergeCells>
  <phoneticPr fontId="21"/>
  <dataValidations count="1">
    <dataValidation type="list" allowBlank="1" showInputMessage="1" showErrorMessage="1" sqref="D2:D4" xr:uid="{00000000-0002-0000-0000-000000000000}">
      <formula1>$BS$2:$BS$3</formula1>
    </dataValidation>
  </dataValidations>
  <printOptions horizontalCentered="1" verticalCentered="1"/>
  <pageMargins left="0.39370078740157483" right="0" top="0.19685039370078741" bottom="0.19685039370078741" header="0" footer="0"/>
  <pageSetup paperSize="9" scale="73" orientation="portrait" r:id="rId5"/>
  <headerFooter alignWithMargins="0"/>
  <rowBreaks count="1" manualBreakCount="1">
    <brk id="63" min="2" max="61" man="1"/>
  </rowBreaks>
  <drawing r:id="rId6"/>
  <legacyDrawing r:id="rId7"/>
  <mc:AlternateContent xmlns:mc="http://schemas.openxmlformats.org/markup-compatibility/2006">
    <mc:Choice Requires="x14">
      <controls>
        <mc:AlternateContent xmlns:mc="http://schemas.openxmlformats.org/markup-compatibility/2006">
          <mc:Choice Requires="x14">
            <control shapeId="3073" r:id="rId8" name="Check Box 1">
              <controlPr locked="0" defaultSize="0" autoFill="0" autoLine="0" autoPict="0">
                <anchor moveWithCells="1">
                  <from>
                    <xdr:col>9</xdr:col>
                    <xdr:colOff>142875</xdr:colOff>
                    <xdr:row>30</xdr:row>
                    <xdr:rowOff>228600</xdr:rowOff>
                  </from>
                  <to>
                    <xdr:col>12</xdr:col>
                    <xdr:colOff>0</xdr:colOff>
                    <xdr:row>33</xdr:row>
                    <xdr:rowOff>0</xdr:rowOff>
                  </to>
                </anchor>
              </controlPr>
            </control>
          </mc:Choice>
        </mc:AlternateContent>
        <mc:AlternateContent xmlns:mc="http://schemas.openxmlformats.org/markup-compatibility/2006">
          <mc:Choice Requires="x14">
            <control shapeId="3074" r:id="rId9" name="Check Box 2">
              <controlPr locked="0" defaultSize="0" autoFill="0" autoLine="0" autoPict="0">
                <anchor moveWithCells="1">
                  <from>
                    <xdr:col>2</xdr:col>
                    <xdr:colOff>19050</xdr:colOff>
                    <xdr:row>37</xdr:row>
                    <xdr:rowOff>0</xdr:rowOff>
                  </from>
                  <to>
                    <xdr:col>3</xdr:col>
                    <xdr:colOff>38100</xdr:colOff>
                    <xdr:row>38</xdr:row>
                    <xdr:rowOff>0</xdr:rowOff>
                  </to>
                </anchor>
              </controlPr>
            </control>
          </mc:Choice>
        </mc:AlternateContent>
        <mc:AlternateContent xmlns:mc="http://schemas.openxmlformats.org/markup-compatibility/2006">
          <mc:Choice Requires="x14">
            <control shapeId="3075" r:id="rId10" name="Check Box 3">
              <controlPr locked="0" defaultSize="0" autoFill="0" autoLine="0" autoPict="0">
                <anchor moveWithCells="1">
                  <from>
                    <xdr:col>2</xdr:col>
                    <xdr:colOff>19050</xdr:colOff>
                    <xdr:row>38</xdr:row>
                    <xdr:rowOff>0</xdr:rowOff>
                  </from>
                  <to>
                    <xdr:col>3</xdr:col>
                    <xdr:colOff>38100</xdr:colOff>
                    <xdr:row>39</xdr:row>
                    <xdr:rowOff>0</xdr:rowOff>
                  </to>
                </anchor>
              </controlPr>
            </control>
          </mc:Choice>
        </mc:AlternateContent>
        <mc:AlternateContent xmlns:mc="http://schemas.openxmlformats.org/markup-compatibility/2006">
          <mc:Choice Requires="x14">
            <control shapeId="3076" r:id="rId11" name="Check Box 4">
              <controlPr locked="0" defaultSize="0" autoFill="0" autoLine="0" autoPict="0">
                <anchor moveWithCells="1">
                  <from>
                    <xdr:col>2</xdr:col>
                    <xdr:colOff>19050</xdr:colOff>
                    <xdr:row>38</xdr:row>
                    <xdr:rowOff>819150</xdr:rowOff>
                  </from>
                  <to>
                    <xdr:col>3</xdr:col>
                    <xdr:colOff>38100</xdr:colOff>
                    <xdr:row>39</xdr:row>
                    <xdr:rowOff>628650</xdr:rowOff>
                  </to>
                </anchor>
              </controlPr>
            </control>
          </mc:Choice>
        </mc:AlternateContent>
        <mc:AlternateContent xmlns:mc="http://schemas.openxmlformats.org/markup-compatibility/2006">
          <mc:Choice Requires="x14">
            <control shapeId="3077" r:id="rId12" name="Check Box 5">
              <controlPr locked="0" defaultSize="0" autoFill="0" autoLine="0" autoPict="0">
                <anchor moveWithCells="1">
                  <from>
                    <xdr:col>2</xdr:col>
                    <xdr:colOff>19050</xdr:colOff>
                    <xdr:row>40</xdr:row>
                    <xdr:rowOff>0</xdr:rowOff>
                  </from>
                  <to>
                    <xdr:col>3</xdr:col>
                    <xdr:colOff>38100</xdr:colOff>
                    <xdr:row>41</xdr:row>
                    <xdr:rowOff>0</xdr:rowOff>
                  </to>
                </anchor>
              </controlPr>
            </control>
          </mc:Choice>
        </mc:AlternateContent>
        <mc:AlternateContent xmlns:mc="http://schemas.openxmlformats.org/markup-compatibility/2006">
          <mc:Choice Requires="x14">
            <control shapeId="3078" r:id="rId13" name="Check Box 6">
              <controlPr locked="0" defaultSize="0" autoFill="0" autoLine="0" autoPict="0">
                <anchor moveWithCells="1">
                  <from>
                    <xdr:col>2</xdr:col>
                    <xdr:colOff>19050</xdr:colOff>
                    <xdr:row>41</xdr:row>
                    <xdr:rowOff>0</xdr:rowOff>
                  </from>
                  <to>
                    <xdr:col>3</xdr:col>
                    <xdr:colOff>38100</xdr:colOff>
                    <xdr:row>42</xdr:row>
                    <xdr:rowOff>0</xdr:rowOff>
                  </to>
                </anchor>
              </controlPr>
            </control>
          </mc:Choice>
        </mc:AlternateContent>
        <mc:AlternateContent xmlns:mc="http://schemas.openxmlformats.org/markup-compatibility/2006">
          <mc:Choice Requires="x14">
            <control shapeId="3079" r:id="rId14" name="Check Box 7">
              <controlPr locked="0" defaultSize="0" autoFill="0" autoLine="0" autoPict="0">
                <anchor moveWithCells="1">
                  <from>
                    <xdr:col>2</xdr:col>
                    <xdr:colOff>19050</xdr:colOff>
                    <xdr:row>42</xdr:row>
                    <xdr:rowOff>0</xdr:rowOff>
                  </from>
                  <to>
                    <xdr:col>3</xdr:col>
                    <xdr:colOff>38100</xdr:colOff>
                    <xdr:row>43</xdr:row>
                    <xdr:rowOff>0</xdr:rowOff>
                  </to>
                </anchor>
              </controlPr>
            </control>
          </mc:Choice>
        </mc:AlternateContent>
        <mc:AlternateContent xmlns:mc="http://schemas.openxmlformats.org/markup-compatibility/2006">
          <mc:Choice Requires="x14">
            <control shapeId="3080" r:id="rId15" name="Check Box 8">
              <controlPr locked="0" defaultSize="0" autoFill="0" autoLine="0" autoPict="0">
                <anchor moveWithCells="1">
                  <from>
                    <xdr:col>2</xdr:col>
                    <xdr:colOff>19050</xdr:colOff>
                    <xdr:row>42</xdr:row>
                    <xdr:rowOff>628650</xdr:rowOff>
                  </from>
                  <to>
                    <xdr:col>3</xdr:col>
                    <xdr:colOff>38100</xdr:colOff>
                    <xdr:row>43</xdr:row>
                    <xdr:rowOff>247650</xdr:rowOff>
                  </to>
                </anchor>
              </controlPr>
            </control>
          </mc:Choice>
        </mc:AlternateContent>
        <mc:AlternateContent xmlns:mc="http://schemas.openxmlformats.org/markup-compatibility/2006">
          <mc:Choice Requires="x14">
            <control shapeId="3081" r:id="rId16" name="Check Box 9">
              <controlPr locked="0" defaultSize="0" autoFill="0" autoLine="0" autoPict="0">
                <anchor moveWithCells="1">
                  <from>
                    <xdr:col>2</xdr:col>
                    <xdr:colOff>19050</xdr:colOff>
                    <xdr:row>44</xdr:row>
                    <xdr:rowOff>0</xdr:rowOff>
                  </from>
                  <to>
                    <xdr:col>3</xdr:col>
                    <xdr:colOff>38100</xdr:colOff>
                    <xdr:row>45</xdr:row>
                    <xdr:rowOff>0</xdr:rowOff>
                  </to>
                </anchor>
              </controlPr>
            </control>
          </mc:Choice>
        </mc:AlternateContent>
        <mc:AlternateContent xmlns:mc="http://schemas.openxmlformats.org/markup-compatibility/2006">
          <mc:Choice Requires="x14">
            <control shapeId="3082" r:id="rId17" name="Check Box 10">
              <controlPr locked="0" defaultSize="0" autoFill="0" autoLine="0" autoPict="0">
                <anchor moveWithCells="1">
                  <from>
                    <xdr:col>2</xdr:col>
                    <xdr:colOff>19050</xdr:colOff>
                    <xdr:row>45</xdr:row>
                    <xdr:rowOff>0</xdr:rowOff>
                  </from>
                  <to>
                    <xdr:col>3</xdr:col>
                    <xdr:colOff>38100</xdr:colOff>
                    <xdr:row>46</xdr:row>
                    <xdr:rowOff>0</xdr:rowOff>
                  </to>
                </anchor>
              </controlPr>
            </control>
          </mc:Choice>
        </mc:AlternateContent>
        <mc:AlternateContent xmlns:mc="http://schemas.openxmlformats.org/markup-compatibility/2006">
          <mc:Choice Requires="x14">
            <control shapeId="3083" r:id="rId18" name="Check Box 11">
              <controlPr locked="0" defaultSize="0" autoFill="0" autoLine="0" autoPict="0">
                <anchor moveWithCells="1">
                  <from>
                    <xdr:col>2</xdr:col>
                    <xdr:colOff>19050</xdr:colOff>
                    <xdr:row>45</xdr:row>
                    <xdr:rowOff>400050</xdr:rowOff>
                  </from>
                  <to>
                    <xdr:col>3</xdr:col>
                    <xdr:colOff>38100</xdr:colOff>
                    <xdr:row>47</xdr:row>
                    <xdr:rowOff>0</xdr:rowOff>
                  </to>
                </anchor>
              </controlPr>
            </control>
          </mc:Choice>
        </mc:AlternateContent>
        <mc:AlternateContent xmlns:mc="http://schemas.openxmlformats.org/markup-compatibility/2006">
          <mc:Choice Requires="x14">
            <control shapeId="3084" r:id="rId19" name="Check Box 12">
              <controlPr locked="0" defaultSize="0" autoFill="0" autoLine="0" autoPict="0">
                <anchor moveWithCells="1">
                  <from>
                    <xdr:col>2</xdr:col>
                    <xdr:colOff>19050</xdr:colOff>
                    <xdr:row>47</xdr:row>
                    <xdr:rowOff>0</xdr:rowOff>
                  </from>
                  <to>
                    <xdr:col>3</xdr:col>
                    <xdr:colOff>38100</xdr:colOff>
                    <xdr:row>47</xdr:row>
                    <xdr:rowOff>438150</xdr:rowOff>
                  </to>
                </anchor>
              </controlPr>
            </control>
          </mc:Choice>
        </mc:AlternateContent>
        <mc:AlternateContent xmlns:mc="http://schemas.openxmlformats.org/markup-compatibility/2006">
          <mc:Choice Requires="x14">
            <control shapeId="3085" r:id="rId20" name="Check Box 13">
              <controlPr locked="0" defaultSize="0" autoFill="0" autoLine="0" autoPict="0">
                <anchor moveWithCells="1">
                  <from>
                    <xdr:col>53</xdr:col>
                    <xdr:colOff>57150</xdr:colOff>
                    <xdr:row>53</xdr:row>
                    <xdr:rowOff>0</xdr:rowOff>
                  </from>
                  <to>
                    <xdr:col>55</xdr:col>
                    <xdr:colOff>57150</xdr:colOff>
                    <xdr:row>57</xdr:row>
                    <xdr:rowOff>0</xdr:rowOff>
                  </to>
                </anchor>
              </controlPr>
            </control>
          </mc:Choice>
        </mc:AlternateContent>
        <mc:AlternateContent xmlns:mc="http://schemas.openxmlformats.org/markup-compatibility/2006">
          <mc:Choice Requires="x14">
            <control shapeId="3086" r:id="rId21" name="Check Box 14">
              <controlPr locked="0" defaultSize="0" autoFill="0" autoLine="0" autoPict="0">
                <anchor moveWithCells="1">
                  <from>
                    <xdr:col>53</xdr:col>
                    <xdr:colOff>66675</xdr:colOff>
                    <xdr:row>59</xdr:row>
                    <xdr:rowOff>19050</xdr:rowOff>
                  </from>
                  <to>
                    <xdr:col>55</xdr:col>
                    <xdr:colOff>66675</xdr:colOff>
                    <xdr:row>63</xdr:row>
                    <xdr:rowOff>0</xdr:rowOff>
                  </to>
                </anchor>
              </controlPr>
            </control>
          </mc:Choice>
        </mc:AlternateContent>
        <mc:AlternateContent xmlns:mc="http://schemas.openxmlformats.org/markup-compatibility/2006">
          <mc:Choice Requires="x14">
            <control shapeId="3087" r:id="rId22" name="Check Box 15">
              <controlPr locked="0" defaultSize="0" autoFill="0" autoLine="0" autoPict="0">
                <anchor moveWithCells="1">
                  <from>
                    <xdr:col>35</xdr:col>
                    <xdr:colOff>142875</xdr:colOff>
                    <xdr:row>30</xdr:row>
                    <xdr:rowOff>228600</xdr:rowOff>
                  </from>
                  <to>
                    <xdr:col>37</xdr:col>
                    <xdr:colOff>171450</xdr:colOff>
                    <xdr:row>33</xdr:row>
                    <xdr:rowOff>0</xdr:rowOff>
                  </to>
                </anchor>
              </controlPr>
            </control>
          </mc:Choice>
        </mc:AlternateContent>
        <mc:AlternateContent xmlns:mc="http://schemas.openxmlformats.org/markup-compatibility/2006">
          <mc:Choice Requires="x14">
            <control shapeId="3088" r:id="rId23" name="Check Box 16">
              <controlPr locked="0" defaultSize="0" autoFill="0" autoLine="0" autoPict="0">
                <anchor moveWithCells="1">
                  <from>
                    <xdr:col>2</xdr:col>
                    <xdr:colOff>19050</xdr:colOff>
                    <xdr:row>36</xdr:row>
                    <xdr:rowOff>0</xdr:rowOff>
                  </from>
                  <to>
                    <xdr:col>3</xdr:col>
                    <xdr:colOff>38100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F6"/>
  <sheetViews>
    <sheetView topLeftCell="R1" workbookViewId="0">
      <selection activeCell="X27" sqref="X27"/>
    </sheetView>
  </sheetViews>
  <sheetFormatPr defaultColWidth="9" defaultRowHeight="13.5" x14ac:dyDescent="0.15"/>
  <cols>
    <col min="1" max="1" width="9" style="80"/>
    <col min="2" max="2" width="14.625" style="84" bestFit="1" customWidth="1"/>
    <col min="3" max="5" width="14.625" style="84" customWidth="1"/>
    <col min="6" max="6" width="10.875" style="80" bestFit="1" customWidth="1"/>
    <col min="7" max="13" width="9" style="80"/>
    <col min="14" max="14" width="15.625" style="80" bestFit="1" customWidth="1"/>
    <col min="15" max="15" width="14.625" style="93" customWidth="1"/>
    <col min="16" max="29" width="9" style="80"/>
    <col min="30" max="30" width="10.25" style="80" bestFit="1" customWidth="1"/>
    <col min="31" max="16384" width="9" style="80"/>
  </cols>
  <sheetData>
    <row r="1" spans="2:32" x14ac:dyDescent="0.15">
      <c r="B1" s="80">
        <v>1</v>
      </c>
      <c r="C1" s="80">
        <v>2</v>
      </c>
      <c r="D1" s="80">
        <v>3</v>
      </c>
      <c r="E1" s="80">
        <v>4</v>
      </c>
      <c r="F1" s="80">
        <v>5</v>
      </c>
      <c r="G1" s="80">
        <v>6</v>
      </c>
      <c r="H1" s="80">
        <v>7</v>
      </c>
      <c r="I1" s="80">
        <v>8</v>
      </c>
      <c r="J1" s="80">
        <v>9</v>
      </c>
      <c r="K1" s="80">
        <v>10</v>
      </c>
      <c r="L1" s="80">
        <v>11</v>
      </c>
      <c r="M1" s="80">
        <v>12</v>
      </c>
      <c r="N1" s="80">
        <v>13</v>
      </c>
      <c r="O1" s="80">
        <v>14</v>
      </c>
      <c r="P1" s="80">
        <v>15</v>
      </c>
      <c r="Q1" s="80">
        <v>16</v>
      </c>
      <c r="R1" s="80">
        <v>17</v>
      </c>
      <c r="S1" s="80">
        <v>18</v>
      </c>
      <c r="T1" s="80">
        <v>19</v>
      </c>
      <c r="U1" s="80">
        <v>20</v>
      </c>
      <c r="V1" s="80">
        <v>21</v>
      </c>
      <c r="W1" s="80">
        <v>22</v>
      </c>
      <c r="X1" s="80">
        <v>23</v>
      </c>
      <c r="Y1" s="80">
        <v>24</v>
      </c>
      <c r="Z1" s="80">
        <v>25</v>
      </c>
      <c r="AA1" s="80">
        <v>26</v>
      </c>
      <c r="AB1" s="80">
        <v>27</v>
      </c>
      <c r="AC1" s="80">
        <v>28</v>
      </c>
      <c r="AD1" s="80">
        <v>29</v>
      </c>
      <c r="AE1" s="80">
        <v>30</v>
      </c>
      <c r="AF1" s="80">
        <v>31</v>
      </c>
    </row>
    <row r="2" spans="2:32" x14ac:dyDescent="0.15">
      <c r="B2" s="82" t="s">
        <v>123</v>
      </c>
      <c r="C2" s="82" t="s">
        <v>124</v>
      </c>
      <c r="D2" s="82" t="s">
        <v>175</v>
      </c>
      <c r="E2" s="82" t="s">
        <v>189</v>
      </c>
      <c r="F2" s="79" t="s">
        <v>112</v>
      </c>
      <c r="G2" s="79" t="s">
        <v>125</v>
      </c>
      <c r="H2" s="79" t="s">
        <v>109</v>
      </c>
      <c r="I2" s="79" t="s">
        <v>110</v>
      </c>
      <c r="J2" s="79" t="s">
        <v>184</v>
      </c>
      <c r="K2" s="79" t="s">
        <v>106</v>
      </c>
      <c r="L2" s="79" t="s">
        <v>107</v>
      </c>
      <c r="M2" s="79" t="s">
        <v>185</v>
      </c>
      <c r="N2" s="78" t="s">
        <v>111</v>
      </c>
      <c r="O2" s="92" t="s">
        <v>151</v>
      </c>
      <c r="P2" s="79" t="s">
        <v>126</v>
      </c>
      <c r="Q2" s="79"/>
      <c r="R2" s="79"/>
      <c r="S2" s="79"/>
      <c r="T2" s="79"/>
      <c r="U2" s="79"/>
      <c r="V2" s="79" t="s">
        <v>127</v>
      </c>
      <c r="W2" s="79"/>
      <c r="X2" s="79"/>
      <c r="Y2" s="79"/>
      <c r="Z2" s="79"/>
      <c r="AA2" s="79"/>
      <c r="AB2" s="79"/>
      <c r="AC2" s="79" t="s">
        <v>113</v>
      </c>
      <c r="AD2" s="80" t="s">
        <v>168</v>
      </c>
      <c r="AE2" s="80" t="s">
        <v>169</v>
      </c>
      <c r="AF2" s="80" t="s">
        <v>170</v>
      </c>
    </row>
    <row r="3" spans="2:32" x14ac:dyDescent="0.15">
      <c r="B3" s="82"/>
      <c r="C3" s="82"/>
      <c r="D3" s="82"/>
      <c r="E3" s="82"/>
      <c r="F3" s="79"/>
      <c r="G3" s="79"/>
      <c r="H3" s="79"/>
      <c r="I3" s="79"/>
      <c r="J3" s="79"/>
      <c r="K3" s="79"/>
      <c r="L3" s="79"/>
      <c r="M3" s="79"/>
      <c r="N3" s="79"/>
      <c r="O3" s="92"/>
      <c r="P3" s="79" t="s">
        <v>114</v>
      </c>
      <c r="Q3" s="80" t="s">
        <v>145</v>
      </c>
      <c r="R3" s="79" t="s">
        <v>143</v>
      </c>
      <c r="S3" s="79" t="s">
        <v>144</v>
      </c>
      <c r="T3" s="79" t="s">
        <v>115</v>
      </c>
      <c r="U3" s="79" t="s">
        <v>116</v>
      </c>
      <c r="V3" s="79" t="s">
        <v>149</v>
      </c>
      <c r="W3" s="79" t="s">
        <v>147</v>
      </c>
      <c r="X3" s="79" t="s">
        <v>114</v>
      </c>
      <c r="Y3" s="80" t="s">
        <v>145</v>
      </c>
      <c r="Z3" s="79" t="s">
        <v>143</v>
      </c>
      <c r="AA3" s="79" t="s">
        <v>150</v>
      </c>
      <c r="AB3" s="79" t="s">
        <v>115</v>
      </c>
      <c r="AC3" s="79"/>
    </row>
    <row r="4" spans="2:32" x14ac:dyDescent="0.15">
      <c r="B4" s="84" t="e">
        <f>VALUE(申込書!AB7&amp;"/"&amp;申込書!AG7&amp;"/"&amp;申込書!AJ7)</f>
        <v>#VALUE!</v>
      </c>
      <c r="C4" s="84" t="e">
        <f>VALUE(申込書!AB7&amp;"/"&amp;申込書!AO7&amp;"/"&amp;申込書!AR7)</f>
        <v>#VALUE!</v>
      </c>
      <c r="E4" s="84">
        <f>申込書!AB9</f>
        <v>0</v>
      </c>
      <c r="F4" s="80" t="str">
        <f>IF(申込書!BW32=TRUE,"一般",IF(申込書!BW33=TRUE,"一戸建て等",""))</f>
        <v/>
      </c>
      <c r="G4" s="80" t="str">
        <f>IF(F4="一般",1,IF(F4="一戸建て等",2,IF(F4="特定",3,"")))</f>
        <v/>
      </c>
      <c r="H4" s="80">
        <f>申込書!K15</f>
        <v>0</v>
      </c>
      <c r="I4" s="80">
        <f>申込書!U15</f>
        <v>0</v>
      </c>
      <c r="J4" s="80" t="str">
        <f>H4&amp;"　"&amp;I4</f>
        <v>0　0</v>
      </c>
      <c r="K4" s="80">
        <f>申込書!K16</f>
        <v>0</v>
      </c>
      <c r="L4" s="80">
        <f>申込書!U16</f>
        <v>0</v>
      </c>
      <c r="M4" s="80" t="str">
        <f>K4&amp;"　"&amp;L4</f>
        <v>0　0</v>
      </c>
      <c r="N4" s="84" t="e">
        <f>VALUE(申込書!AY16&amp;"/"&amp;申込書!BD16&amp;"/"&amp;申込書!BG16)</f>
        <v>#VALUE!</v>
      </c>
      <c r="O4" s="93" t="e">
        <f ca="1">DATEDIF(N4,TODAY(),"Y")</f>
        <v>#VALUE!</v>
      </c>
      <c r="P4" s="80" t="str">
        <f>申込書!L18&amp;"-"&amp;申込書!R18</f>
        <v>-</v>
      </c>
      <c r="Q4" s="80">
        <f>申込書!J21</f>
        <v>0</v>
      </c>
      <c r="R4" s="80">
        <f>申込書!X19</f>
        <v>0</v>
      </c>
      <c r="S4" s="80" t="str">
        <f>IF(申込書!X21="","",申込書!X21)</f>
        <v/>
      </c>
      <c r="T4" s="80" t="str">
        <f>申込書!J23&amp;"-"&amp;申込書!O23&amp;"-"&amp;申込書!T23</f>
        <v>--</v>
      </c>
      <c r="U4" s="80">
        <f>申込書!Z23</f>
        <v>0</v>
      </c>
      <c r="V4" s="80">
        <f>申込書!J25</f>
        <v>0</v>
      </c>
      <c r="W4" s="80">
        <f>申込書!Z25</f>
        <v>0</v>
      </c>
      <c r="X4" s="80" t="str">
        <f>申込書!L27&amp;"-"&amp;申込書!R27</f>
        <v>-</v>
      </c>
      <c r="Y4" s="80">
        <f>申込書!J30</f>
        <v>0</v>
      </c>
      <c r="Z4" s="80">
        <f>申込書!X28</f>
        <v>0</v>
      </c>
      <c r="AA4" s="80" t="str">
        <f>IF(申込書!X30="","",申込書!X30)</f>
        <v/>
      </c>
      <c r="AB4" s="80" t="str">
        <f>申込書!AL25&amp;"-"&amp;申込書!AQ25&amp;"-"&amp;申込書!AV25</f>
        <v>--</v>
      </c>
      <c r="AC4" s="80" t="str">
        <f>IF(AC6&lt;&gt;"",AC6,IF(申込書!BW44=TRUE,"⑧",IF(申込書!BW45=TRUE,"⑨",IF(申込書!BW46=TRUE,"⑩",IF(申込書!BW47=TRUE,"⑪",IF(申込書!BW48=TRUE,"⑫",""))))))</f>
        <v/>
      </c>
      <c r="AD4" s="80">
        <f>申込書!AP51</f>
        <v>0</v>
      </c>
      <c r="AE4" s="80">
        <f>IF(申込書!$BW54=FALSE,0,IF(申込書!$BW54=TRUE,1,""))</f>
        <v>0</v>
      </c>
      <c r="AF4" s="80">
        <f>IF(申込書!$BW60=FALSE,0,IF(申込書!$BW60=TRUE,1,""))</f>
        <v>0</v>
      </c>
    </row>
    <row r="6" spans="2:32" s="81" customFormat="1" hidden="1" x14ac:dyDescent="0.15">
      <c r="B6" s="83"/>
      <c r="C6" s="83"/>
      <c r="D6" s="83"/>
      <c r="E6" s="83"/>
      <c r="N6" s="83"/>
      <c r="O6" s="94"/>
      <c r="AC6" s="81" t="str">
        <f>IF(申込書!BW37=TRUE,"①",IF(申込書!BW38=TRUE,"②",IF(申込書!BW39=TRUE,"③",IF(申込書!BW40=TRUE,"④",IF(申込書!BW41=TRUE,"⑤",IF(申込書!BW42=TRUE,"⑥",IF(申込書!BW43=TRUE,"⑦","")))))))</f>
        <v/>
      </c>
    </row>
  </sheetData>
  <customSheetViews>
    <customSheetView guid="{72C2F267-5CE3-47BA-8B52-94B1803A7E09}" state="hidden" topLeftCell="R1">
      <selection activeCell="X27" sqref="X27"/>
      <pageMargins left="0.7" right="0.7" top="0.75" bottom="0.75" header="0.3" footer="0.3"/>
      <pageSetup paperSize="9" orientation="portrait" r:id="rId1"/>
    </customSheetView>
    <customSheetView guid="{78925A13-2FD8-4431-86C4-D51C7C36AF5A}" state="hidden" topLeftCell="R1">
      <selection activeCell="X27" sqref="X27"/>
      <pageMargins left="0.7" right="0.7" top="0.75" bottom="0.75" header="0.3" footer="0.3"/>
      <pageSetup paperSize="9" orientation="portrait" r:id="rId2"/>
    </customSheetView>
    <customSheetView guid="{2FC9CC9E-4406-4CCB-B928-F038E6A06D60}" state="hidden" topLeftCell="R1">
      <selection activeCell="X27" sqref="X27"/>
      <pageMargins left="0.7" right="0.7" top="0.75" bottom="0.75" header="0.3" footer="0.3"/>
      <pageSetup paperSize="9" orientation="portrait" r:id="rId3"/>
    </customSheetView>
    <customSheetView guid="{B0CD417E-F3EE-46F1-9C75-C539F0A5E982}">
      <selection activeCell="D17" sqref="D17"/>
      <pageMargins left="0.7" right="0.7" top="0.75" bottom="0.75" header="0.3" footer="0.3"/>
    </customSheetView>
  </customSheetViews>
  <phoneticPr fontId="2"/>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19"/>
  <sheetViews>
    <sheetView view="pageBreakPreview" zoomScale="85" zoomScaleNormal="85" zoomScaleSheetLayoutView="85" workbookViewId="0">
      <selection activeCell="C4" sqref="C4:I12"/>
    </sheetView>
  </sheetViews>
  <sheetFormatPr defaultColWidth="9" defaultRowHeight="18" x14ac:dyDescent="0.15"/>
  <cols>
    <col min="1" max="1" width="12.625" style="65" customWidth="1"/>
    <col min="2" max="2" width="11.25" style="68" customWidth="1"/>
    <col min="3" max="3" width="16.875" style="65" customWidth="1"/>
    <col min="4" max="4" width="4" style="65" customWidth="1"/>
    <col min="5" max="5" width="4.5" style="65" customWidth="1"/>
    <col min="6" max="6" width="4.125" style="65" customWidth="1"/>
    <col min="7" max="7" width="3.375" style="65" customWidth="1"/>
    <col min="8" max="8" width="4.25" style="65" customWidth="1"/>
    <col min="9" max="9" width="21.25" style="65" customWidth="1"/>
    <col min="10" max="10" width="14" style="65" customWidth="1"/>
    <col min="11" max="11" width="9" style="65"/>
    <col min="12" max="12" width="17.125" style="65" customWidth="1"/>
    <col min="13" max="15" width="9" style="65"/>
    <col min="16" max="16" width="14.875" style="67" customWidth="1"/>
    <col min="17" max="17" width="9" style="66"/>
    <col min="18" max="16384" width="9" style="65"/>
  </cols>
  <sheetData>
    <row r="1" spans="2:12" ht="42" customHeight="1" thickBot="1" x14ac:dyDescent="0.2">
      <c r="L1" s="65" t="s">
        <v>190</v>
      </c>
    </row>
    <row r="2" spans="2:12" ht="20.25" thickBot="1" x14ac:dyDescent="0.2">
      <c r="C2" s="492" t="s">
        <v>105</v>
      </c>
      <c r="D2" s="493"/>
      <c r="E2" s="493"/>
      <c r="F2" s="493"/>
      <c r="G2" s="493"/>
      <c r="H2" s="493"/>
      <c r="I2" s="493"/>
      <c r="L2" s="99"/>
    </row>
    <row r="3" spans="2:12" ht="30" customHeight="1" thickBot="1" x14ac:dyDescent="0.2">
      <c r="C3" s="494" t="s">
        <v>104</v>
      </c>
      <c r="D3" s="495"/>
      <c r="E3" s="495"/>
      <c r="F3" s="495"/>
      <c r="G3" s="495"/>
      <c r="H3" s="495"/>
      <c r="I3" s="495"/>
    </row>
    <row r="4" spans="2:12" ht="27" customHeight="1" thickBot="1" x14ac:dyDescent="0.2">
      <c r="B4" s="70" t="s">
        <v>103</v>
      </c>
      <c r="C4" s="515" t="e">
        <f>VLOOKUP($L$2,[1]入力_all!$A:$BL,6,FALSE)&amp;"-"&amp;TEXT(VLOOKUP($L$2,[1]入力_all!$A:$BL,7,FALSE),"000")</f>
        <v>#N/A</v>
      </c>
      <c r="D4" s="516"/>
      <c r="E4" s="516"/>
      <c r="F4" s="516"/>
      <c r="G4" s="516"/>
      <c r="H4" s="516"/>
      <c r="I4" s="517"/>
    </row>
    <row r="5" spans="2:12" ht="22.5" customHeight="1" x14ac:dyDescent="0.15">
      <c r="B5" s="70" t="s">
        <v>102</v>
      </c>
      <c r="C5" s="86"/>
      <c r="D5" s="97" t="e">
        <f>VLOOKUP($L$2,[1]入力_all!$A:$BL,18,FALSE)</f>
        <v>#N/A</v>
      </c>
      <c r="E5" s="97"/>
      <c r="F5" s="98"/>
      <c r="G5" s="97"/>
      <c r="H5" s="97" t="e">
        <f>VLOOKUP($L$2,[1]入力_all!$A:$BL,19,FALSE)</f>
        <v>#N/A</v>
      </c>
      <c r="I5" s="95"/>
    </row>
    <row r="6" spans="2:12" ht="31.5" customHeight="1" thickBot="1" x14ac:dyDescent="0.2">
      <c r="B6" s="76" t="s">
        <v>101</v>
      </c>
      <c r="C6" s="87"/>
      <c r="D6" s="88" t="e">
        <f>VLOOKUP($L$2,[1]入力_all!$A:$BL,21,FALSE)</f>
        <v>#N/A</v>
      </c>
      <c r="E6" s="88"/>
      <c r="F6" s="75"/>
      <c r="G6" s="88"/>
      <c r="H6" s="88" t="e">
        <f>VLOOKUP($L$2,[1]入力_all!$A:$BL,22,FALSE)</f>
        <v>#N/A</v>
      </c>
      <c r="I6" s="96"/>
    </row>
    <row r="7" spans="2:12" ht="26.25" customHeight="1" thickBot="1" x14ac:dyDescent="0.2">
      <c r="B7" s="74" t="s">
        <v>100</v>
      </c>
      <c r="C7" s="496" t="e">
        <f>VLOOKUP($L$2,[1]入力_all!$A:$BL,16,FALSE)&amp;"建築物石綿含有建材調査者講習"</f>
        <v>#N/A</v>
      </c>
      <c r="D7" s="497"/>
      <c r="E7" s="497"/>
      <c r="F7" s="497"/>
      <c r="G7" s="497"/>
      <c r="H7" s="497"/>
      <c r="I7" s="498"/>
    </row>
    <row r="8" spans="2:12" ht="26.25" customHeight="1" x14ac:dyDescent="0.15">
      <c r="B8" s="73" t="s">
        <v>99</v>
      </c>
      <c r="C8" s="499" t="e">
        <f>VLOOKUP($L$2,[1]入力_all!$A:$BL,9,FALSE)</f>
        <v>#N/A</v>
      </c>
      <c r="D8" s="500"/>
      <c r="E8" s="500"/>
      <c r="F8" s="500"/>
      <c r="G8" s="500"/>
      <c r="H8" s="500"/>
      <c r="I8" s="501"/>
    </row>
    <row r="9" spans="2:12" ht="26.25" customHeight="1" thickBot="1" x14ac:dyDescent="0.2">
      <c r="B9" s="69" t="s">
        <v>98</v>
      </c>
      <c r="C9" s="502" t="e">
        <f>VLOOKUP($L$2,[1]入力_all!$A:$BL,10,FALSE)&amp;"　"&amp;VLOOKUP($L$2,[1]入力_all!$A:$BL,11,FALSE)</f>
        <v>#N/A</v>
      </c>
      <c r="D9" s="503"/>
      <c r="E9" s="503"/>
      <c r="F9" s="503"/>
      <c r="G9" s="503"/>
      <c r="H9" s="503"/>
      <c r="I9" s="504"/>
    </row>
    <row r="10" spans="2:12" ht="27.75" customHeight="1" x14ac:dyDescent="0.15">
      <c r="B10" s="72" t="s">
        <v>97</v>
      </c>
      <c r="C10" s="523" t="e">
        <f>VLOOKUP($L$2,[1]入力_all!$A:$BL,12,FALSE)</f>
        <v>#N/A</v>
      </c>
      <c r="D10" s="524"/>
      <c r="E10" s="524"/>
      <c r="F10" s="89" t="s">
        <v>121</v>
      </c>
      <c r="G10" s="525" t="e">
        <f>VLOOKUP($L$2,[1]入力_all!$A:$BL,13,FALSE)</f>
        <v>#N/A</v>
      </c>
      <c r="H10" s="526"/>
      <c r="I10" s="527"/>
    </row>
    <row r="11" spans="2:12" ht="27" customHeight="1" thickBot="1" x14ac:dyDescent="0.2">
      <c r="B11" s="71" t="s">
        <v>96</v>
      </c>
      <c r="C11" s="513" t="e">
        <f>VLOOKUP($L$2,[1]入力_all!$A:$BL,59,FALSE)&amp;"～"&amp;VLOOKUP($L$2,[1]入力_all!$A:$BL,60,FALSE)</f>
        <v>#N/A</v>
      </c>
      <c r="D11" s="514"/>
      <c r="E11" s="514"/>
      <c r="F11" s="90" t="s">
        <v>121</v>
      </c>
      <c r="G11" s="520" t="e">
        <f>VLOOKUP($L$2,[1]入力_all!$A:$BL,61,FALSE)&amp;"～"&amp;VLOOKUP($L$2,[1]入力_all!$A:$BL,62,FALSE)</f>
        <v>#N/A</v>
      </c>
      <c r="H11" s="521"/>
      <c r="I11" s="522"/>
    </row>
    <row r="12" spans="2:12" ht="172.5" customHeight="1" x14ac:dyDescent="0.15">
      <c r="B12" s="70" t="s">
        <v>95</v>
      </c>
      <c r="C12" s="505"/>
      <c r="D12" s="506"/>
      <c r="E12" s="506"/>
      <c r="F12" s="506"/>
      <c r="G12" s="506"/>
      <c r="H12" s="506"/>
      <c r="I12" s="507"/>
    </row>
    <row r="13" spans="2:12" ht="39" customHeight="1" thickBot="1" x14ac:dyDescent="0.2">
      <c r="B13" s="69"/>
      <c r="C13" s="508" t="s">
        <v>94</v>
      </c>
      <c r="D13" s="509"/>
      <c r="E13" s="509"/>
      <c r="F13" s="509"/>
      <c r="G13" s="509"/>
      <c r="H13" s="509"/>
      <c r="I13" s="510"/>
    </row>
    <row r="14" spans="2:12" ht="109.5" customHeight="1" x14ac:dyDescent="0.15">
      <c r="B14" s="511" t="s">
        <v>122</v>
      </c>
      <c r="C14" s="512"/>
      <c r="D14" s="512"/>
      <c r="E14" s="512"/>
      <c r="F14" s="512"/>
      <c r="G14" s="512"/>
      <c r="H14" s="512"/>
      <c r="I14" s="512"/>
    </row>
    <row r="16" spans="2:12" ht="13.5" customHeight="1" x14ac:dyDescent="0.15">
      <c r="B16" s="518" t="s">
        <v>93</v>
      </c>
      <c r="C16" s="519"/>
      <c r="D16" s="519"/>
      <c r="E16" s="519"/>
      <c r="F16" s="519"/>
      <c r="G16" s="519"/>
      <c r="H16" s="519"/>
      <c r="I16" s="519"/>
    </row>
    <row r="17" spans="2:10" ht="74.25" customHeight="1" x14ac:dyDescent="0.15">
      <c r="B17" s="490" t="s">
        <v>92</v>
      </c>
      <c r="C17" s="491"/>
      <c r="D17" s="491"/>
      <c r="E17" s="491"/>
      <c r="F17" s="491"/>
      <c r="G17" s="491"/>
      <c r="H17" s="491"/>
      <c r="I17" s="491"/>
    </row>
    <row r="19" spans="2:10" x14ac:dyDescent="0.15">
      <c r="J19" s="191" t="s">
        <v>203</v>
      </c>
    </row>
  </sheetData>
  <customSheetViews>
    <customSheetView guid="{72C2F267-5CE3-47BA-8B52-94B1803A7E09}" scale="85" showPageBreaks="1" printArea="1" state="hidden" view="pageBreakPreview">
      <selection activeCell="M11" sqref="M11"/>
      <pageMargins left="0" right="0" top="0" bottom="0" header="0" footer="0"/>
      <printOptions horizontalCentered="1" verticalCentered="1"/>
      <pageSetup paperSize="9" orientation="portrait" r:id="rId1"/>
    </customSheetView>
    <customSheetView guid="{78925A13-2FD8-4431-86C4-D51C7C36AF5A}" scale="85" showPageBreaks="1" printArea="1" state="hidden" view="pageBreakPreview">
      <selection activeCell="M11" sqref="M11"/>
      <pageMargins left="0" right="0" top="0" bottom="0" header="0" footer="0"/>
      <printOptions horizontalCentered="1" verticalCentered="1"/>
      <pageSetup paperSize="9" orientation="portrait" r:id="rId2"/>
    </customSheetView>
    <customSheetView guid="{2FC9CC9E-4406-4CCB-B928-F038E6A06D60}" scale="85" showPageBreaks="1" printArea="1" state="hidden" view="pageBreakPreview">
      <selection activeCell="M11" sqref="M11"/>
      <pageMargins left="0" right="0" top="0" bottom="0" header="0" footer="0"/>
      <printOptions horizontalCentered="1" verticalCentered="1"/>
      <pageSetup paperSize="9" orientation="portrait" r:id="rId3"/>
    </customSheetView>
    <customSheetView guid="{B0CD417E-F3EE-46F1-9C75-C539F0A5E982}" scale="85" showPageBreaks="1" printArea="1" view="pageBreakPreview">
      <pageMargins left="0" right="0" top="0" bottom="0" header="0" footer="0"/>
      <printOptions horizontalCentered="1" verticalCentered="1"/>
      <pageSetup paperSize="9" orientation="portrait" r:id="rId4"/>
    </customSheetView>
  </customSheetViews>
  <mergeCells count="15">
    <mergeCell ref="B17:I17"/>
    <mergeCell ref="C2:I2"/>
    <mergeCell ref="C3:I3"/>
    <mergeCell ref="C7:I7"/>
    <mergeCell ref="C8:I8"/>
    <mergeCell ref="C9:I9"/>
    <mergeCell ref="C12:I12"/>
    <mergeCell ref="C13:I13"/>
    <mergeCell ref="B14:I14"/>
    <mergeCell ref="C11:E11"/>
    <mergeCell ref="C4:I4"/>
    <mergeCell ref="B16:I16"/>
    <mergeCell ref="G11:I11"/>
    <mergeCell ref="C10:E10"/>
    <mergeCell ref="G10:I10"/>
  </mergeCells>
  <phoneticPr fontId="2"/>
  <printOptions horizontalCentered="1" verticalCentered="1"/>
  <pageMargins left="0" right="0" top="0" bottom="0" header="0" footer="0"/>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2:BO95"/>
  <sheetViews>
    <sheetView topLeftCell="A16" zoomScale="55" zoomScaleNormal="55" zoomScaleSheetLayoutView="40" workbookViewId="0">
      <selection activeCell="BC24" sqref="BC24:BD24"/>
    </sheetView>
  </sheetViews>
  <sheetFormatPr defaultColWidth="9" defaultRowHeight="13.5" x14ac:dyDescent="0.15"/>
  <cols>
    <col min="1" max="1" width="1.75" style="2" customWidth="1"/>
    <col min="2" max="2" width="1.625" style="2" customWidth="1"/>
    <col min="3" max="62" width="2.25" style="2" customWidth="1"/>
    <col min="63" max="16384" width="9" style="2"/>
  </cols>
  <sheetData>
    <row r="2" spans="1:67" ht="48" customHeight="1" x14ac:dyDescent="0.15">
      <c r="D2" s="214" t="s">
        <v>239</v>
      </c>
      <c r="E2" s="212"/>
      <c r="F2" s="40"/>
      <c r="G2" s="40"/>
      <c r="H2" s="40"/>
      <c r="I2" s="40"/>
      <c r="J2" s="40"/>
      <c r="K2" s="40"/>
      <c r="L2" s="40"/>
      <c r="M2" s="40"/>
      <c r="N2" s="40"/>
    </row>
    <row r="3" spans="1:67" ht="32.25" customHeight="1" x14ac:dyDescent="0.15">
      <c r="A3" s="14"/>
      <c r="B3" s="14"/>
      <c r="C3" s="14"/>
      <c r="D3" s="218"/>
      <c r="E3" s="14"/>
      <c r="F3" s="14"/>
      <c r="G3" s="14"/>
      <c r="H3" s="528" t="s">
        <v>246</v>
      </c>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14"/>
    </row>
    <row r="4" spans="1:67" ht="22.5" customHeight="1" x14ac:dyDescent="0.15">
      <c r="A4" s="14"/>
      <c r="B4" s="14"/>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47" t="s">
        <v>18</v>
      </c>
      <c r="BJ4" s="31"/>
    </row>
    <row r="5" spans="1:67" ht="22.5" customHeight="1" x14ac:dyDescent="0.15">
      <c r="A5" s="14"/>
      <c r="B5" s="14"/>
      <c r="C5" s="14"/>
      <c r="D5" s="553" t="s">
        <v>23</v>
      </c>
      <c r="E5" s="554"/>
      <c r="F5" s="554"/>
      <c r="G5" s="555"/>
      <c r="H5" s="151" t="s">
        <v>56</v>
      </c>
      <c r="I5" s="152"/>
      <c r="J5" s="152"/>
      <c r="K5" s="152"/>
      <c r="L5" s="152"/>
      <c r="M5" s="152"/>
      <c r="N5" s="152"/>
      <c r="O5" s="153"/>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4"/>
      <c r="BJ5" s="14"/>
    </row>
    <row r="6" spans="1:67" ht="22.5" customHeight="1" x14ac:dyDescent="0.15">
      <c r="A6" s="14"/>
      <c r="B6" s="14"/>
      <c r="C6" s="3"/>
      <c r="D6" s="556"/>
      <c r="E6" s="557"/>
      <c r="F6" s="557"/>
      <c r="G6" s="558"/>
      <c r="H6" s="19"/>
      <c r="I6" s="562"/>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3"/>
      <c r="AY6" s="563"/>
      <c r="AZ6" s="563"/>
      <c r="BA6" s="14"/>
      <c r="BB6" s="3" t="s">
        <v>19</v>
      </c>
      <c r="BC6" s="14"/>
      <c r="BD6" s="14"/>
      <c r="BE6" s="14"/>
      <c r="BF6" s="14"/>
      <c r="BG6" s="14"/>
      <c r="BH6" s="14"/>
      <c r="BI6" s="16"/>
      <c r="BJ6" s="14"/>
    </row>
    <row r="7" spans="1:67" ht="22.5" customHeight="1" x14ac:dyDescent="0.15">
      <c r="A7" s="14"/>
      <c r="B7" s="14"/>
      <c r="C7" s="14"/>
      <c r="D7" s="556"/>
      <c r="E7" s="557"/>
      <c r="F7" s="557"/>
      <c r="G7" s="558"/>
      <c r="H7" s="155" t="s">
        <v>213</v>
      </c>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7"/>
      <c r="BJ7" s="14"/>
    </row>
    <row r="8" spans="1:67" ht="22.5" customHeight="1" x14ac:dyDescent="0.15">
      <c r="A8" s="14"/>
      <c r="B8" s="14"/>
      <c r="C8" s="14"/>
      <c r="D8" s="556"/>
      <c r="E8" s="557"/>
      <c r="F8" s="557"/>
      <c r="G8" s="558"/>
      <c r="H8" s="33"/>
      <c r="I8" s="34"/>
      <c r="J8" s="34"/>
      <c r="K8" s="34"/>
      <c r="L8" s="34"/>
      <c r="M8" s="34"/>
      <c r="N8" s="34"/>
      <c r="O8" s="34"/>
      <c r="P8" s="542"/>
      <c r="Q8" s="542"/>
      <c r="R8" s="542"/>
      <c r="S8" s="542"/>
      <c r="T8" s="542"/>
      <c r="U8" s="542"/>
      <c r="V8" s="34" t="s">
        <v>1</v>
      </c>
      <c r="W8" s="34"/>
      <c r="X8" s="542"/>
      <c r="Y8" s="542"/>
      <c r="Z8" s="542"/>
      <c r="AA8" s="34" t="s">
        <v>20</v>
      </c>
      <c r="AB8" s="34"/>
      <c r="AC8" s="34" t="s">
        <v>21</v>
      </c>
      <c r="AD8" s="34"/>
      <c r="AE8" s="34"/>
      <c r="AF8" s="542"/>
      <c r="AG8" s="542"/>
      <c r="AH8" s="542"/>
      <c r="AI8" s="542"/>
      <c r="AJ8" s="542"/>
      <c r="AK8" s="542"/>
      <c r="AL8" s="34" t="s">
        <v>1</v>
      </c>
      <c r="AM8" s="34"/>
      <c r="AN8" s="542"/>
      <c r="AO8" s="542"/>
      <c r="AP8" s="542"/>
      <c r="AQ8" s="34" t="s">
        <v>20</v>
      </c>
      <c r="AR8" s="34"/>
      <c r="AS8" s="550"/>
      <c r="AT8" s="550"/>
      <c r="AU8" s="550"/>
      <c r="AV8" s="34" t="s">
        <v>4</v>
      </c>
      <c r="AW8" s="34"/>
      <c r="AX8" s="542"/>
      <c r="AY8" s="542"/>
      <c r="AZ8" s="542"/>
      <c r="BA8" s="543" t="s">
        <v>1</v>
      </c>
      <c r="BB8" s="543"/>
      <c r="BC8" s="565"/>
      <c r="BD8" s="566"/>
      <c r="BE8" s="34" t="s">
        <v>2</v>
      </c>
      <c r="BF8" s="34"/>
      <c r="BG8" s="34" t="s">
        <v>22</v>
      </c>
      <c r="BH8" s="35"/>
      <c r="BI8" s="36"/>
      <c r="BJ8" s="14"/>
    </row>
    <row r="9" spans="1:67" ht="22.5" customHeight="1" x14ac:dyDescent="0.15">
      <c r="A9" s="14"/>
      <c r="B9" s="14"/>
      <c r="C9" s="14"/>
      <c r="D9" s="556"/>
      <c r="E9" s="557"/>
      <c r="F9" s="557"/>
      <c r="G9" s="558"/>
      <c r="H9" s="158" t="s">
        <v>217</v>
      </c>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60"/>
      <c r="BJ9" s="14"/>
    </row>
    <row r="10" spans="1:67" ht="22.5" customHeight="1" x14ac:dyDescent="0.15">
      <c r="A10" s="14"/>
      <c r="B10" s="14"/>
      <c r="C10" s="14"/>
      <c r="D10" s="556"/>
      <c r="E10" s="557"/>
      <c r="F10" s="557"/>
      <c r="G10" s="558"/>
      <c r="H10" s="19"/>
      <c r="I10" s="14"/>
      <c r="J10" s="14"/>
      <c r="K10" s="14"/>
      <c r="L10" s="14"/>
      <c r="M10" s="14"/>
      <c r="N10" s="215"/>
      <c r="O10" s="551" t="s">
        <v>240</v>
      </c>
      <c r="P10" s="551"/>
      <c r="Q10" s="551"/>
      <c r="R10" s="551"/>
      <c r="S10" s="551"/>
      <c r="T10" s="551"/>
      <c r="U10" s="551"/>
      <c r="V10" s="551"/>
      <c r="W10" s="551"/>
      <c r="X10" s="551"/>
      <c r="Y10" s="551"/>
      <c r="Z10" s="531"/>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16"/>
      <c r="BJ10" s="14"/>
    </row>
    <row r="11" spans="1:67" ht="22.5" customHeight="1" x14ac:dyDescent="0.15">
      <c r="A11" s="14"/>
      <c r="B11" s="14"/>
      <c r="C11" s="14"/>
      <c r="D11" s="556"/>
      <c r="E11" s="557"/>
      <c r="F11" s="557"/>
      <c r="G11" s="558"/>
      <c r="H11" s="19"/>
      <c r="I11" s="14"/>
      <c r="J11" s="14"/>
      <c r="K11" s="14"/>
      <c r="L11" s="14"/>
      <c r="M11" s="14"/>
      <c r="N11" s="215"/>
      <c r="O11" s="551" t="s">
        <v>241</v>
      </c>
      <c r="P11" s="551"/>
      <c r="Q11" s="551"/>
      <c r="R11" s="551"/>
      <c r="S11" s="551"/>
      <c r="T11" s="551"/>
      <c r="U11" s="551"/>
      <c r="V11" s="551"/>
      <c r="W11" s="551"/>
      <c r="X11" s="551"/>
      <c r="Y11" s="551"/>
      <c r="Z11" s="531"/>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16"/>
      <c r="BJ11" s="14"/>
      <c r="BO11" s="217"/>
    </row>
    <row r="12" spans="1:67" ht="22.5" customHeight="1" x14ac:dyDescent="0.15">
      <c r="A12" s="14"/>
      <c r="B12" s="14"/>
      <c r="C12" s="14"/>
      <c r="D12" s="559"/>
      <c r="E12" s="560"/>
      <c r="F12" s="560"/>
      <c r="G12" s="561"/>
      <c r="H12" s="20"/>
      <c r="I12" s="15"/>
      <c r="J12" s="15"/>
      <c r="K12" s="15"/>
      <c r="L12" s="15"/>
      <c r="M12" s="15"/>
      <c r="N12" s="216"/>
      <c r="O12" s="552" t="s">
        <v>242</v>
      </c>
      <c r="P12" s="552"/>
      <c r="Q12" s="552"/>
      <c r="R12" s="552"/>
      <c r="S12" s="552"/>
      <c r="T12" s="552"/>
      <c r="U12" s="552"/>
      <c r="V12" s="552"/>
      <c r="W12" s="552"/>
      <c r="X12" s="552"/>
      <c r="Y12" s="552"/>
      <c r="Z12" s="532"/>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3"/>
      <c r="BJ12" s="14"/>
    </row>
    <row r="13" spans="1:67" ht="22.5" customHeight="1" x14ac:dyDescent="0.15">
      <c r="A13" s="14"/>
      <c r="B13" s="14"/>
      <c r="C13" s="14"/>
      <c r="D13" s="39"/>
      <c r="E13" s="39"/>
      <c r="F13" s="39"/>
      <c r="G13" s="39"/>
      <c r="H13" s="14"/>
      <c r="I13" s="14"/>
      <c r="J13" s="14"/>
      <c r="K13" s="14"/>
      <c r="L13" s="14"/>
      <c r="M13" s="14"/>
      <c r="N13"/>
      <c r="O13" s="37"/>
      <c r="P13" s="37"/>
      <c r="Q13" s="37"/>
      <c r="R13" s="37"/>
      <c r="S13" s="37"/>
      <c r="T13" s="37"/>
      <c r="U13" s="37"/>
      <c r="V13" s="37"/>
      <c r="W13" s="37"/>
      <c r="X13" s="37"/>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row>
    <row r="14" spans="1:67" ht="22.5"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47" t="s">
        <v>24</v>
      </c>
      <c r="BJ14" s="14"/>
      <c r="BN14" s="185"/>
    </row>
    <row r="15" spans="1:67" ht="22.5" customHeight="1" x14ac:dyDescent="0.15">
      <c r="A15" s="14"/>
      <c r="B15" s="14"/>
      <c r="C15" s="14"/>
      <c r="D15" s="533" t="s">
        <v>25</v>
      </c>
      <c r="E15" s="534"/>
      <c r="F15" s="534"/>
      <c r="G15" s="535"/>
      <c r="H15" s="151" t="s">
        <v>214</v>
      </c>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4"/>
      <c r="BJ15" s="14"/>
    </row>
    <row r="16" spans="1:67" ht="22.5" customHeight="1" x14ac:dyDescent="0.15">
      <c r="A16" s="14"/>
      <c r="B16" s="14"/>
      <c r="C16" s="14"/>
      <c r="D16" s="536"/>
      <c r="E16" s="537"/>
      <c r="F16" s="537"/>
      <c r="G16" s="538"/>
      <c r="H16" s="33"/>
      <c r="I16" s="34"/>
      <c r="J16" s="34"/>
      <c r="K16" s="34"/>
      <c r="L16" s="34"/>
      <c r="M16" s="34"/>
      <c r="N16" s="34"/>
      <c r="O16" s="34"/>
      <c r="P16" s="542"/>
      <c r="Q16" s="542"/>
      <c r="R16" s="542"/>
      <c r="S16" s="542"/>
      <c r="T16" s="542"/>
      <c r="U16" s="542"/>
      <c r="V16" s="34" t="s">
        <v>1</v>
      </c>
      <c r="W16" s="34"/>
      <c r="X16" s="542"/>
      <c r="Y16" s="542"/>
      <c r="Z16" s="542"/>
      <c r="AA16" s="34" t="s">
        <v>20</v>
      </c>
      <c r="AB16" s="34"/>
      <c r="AC16" s="34" t="s">
        <v>21</v>
      </c>
      <c r="AD16" s="34"/>
      <c r="AE16" s="34"/>
      <c r="AF16" s="542"/>
      <c r="AG16" s="542"/>
      <c r="AH16" s="542"/>
      <c r="AI16" s="542"/>
      <c r="AJ16" s="542"/>
      <c r="AK16" s="542"/>
      <c r="AL16" s="34" t="s">
        <v>1</v>
      </c>
      <c r="AM16" s="34"/>
      <c r="AN16" s="542"/>
      <c r="AO16" s="542"/>
      <c r="AP16" s="542"/>
      <c r="AQ16" s="34" t="s">
        <v>20</v>
      </c>
      <c r="AR16" s="34"/>
      <c r="AS16" s="550"/>
      <c r="AT16" s="550"/>
      <c r="AU16" s="550"/>
      <c r="AV16" s="34" t="s">
        <v>4</v>
      </c>
      <c r="AW16" s="34"/>
      <c r="AX16" s="542"/>
      <c r="AY16" s="542"/>
      <c r="AZ16" s="542"/>
      <c r="BA16" s="543" t="s">
        <v>1</v>
      </c>
      <c r="BB16" s="543"/>
      <c r="BC16" s="542"/>
      <c r="BD16" s="542"/>
      <c r="BE16" s="34" t="s">
        <v>2</v>
      </c>
      <c r="BF16" s="34"/>
      <c r="BG16" s="34" t="s">
        <v>22</v>
      </c>
      <c r="BH16" s="35"/>
      <c r="BI16" s="36"/>
      <c r="BJ16" s="14"/>
    </row>
    <row r="17" spans="1:62" ht="22.5" customHeight="1" x14ac:dyDescent="0.15">
      <c r="A17" s="14"/>
      <c r="B17" s="14"/>
      <c r="C17" s="14"/>
      <c r="D17" s="536"/>
      <c r="E17" s="537"/>
      <c r="F17" s="537"/>
      <c r="G17" s="538"/>
      <c r="H17" s="158" t="s">
        <v>243</v>
      </c>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60"/>
      <c r="BJ17" s="14"/>
    </row>
    <row r="18" spans="1:62" ht="22.5" customHeight="1" x14ac:dyDescent="0.15">
      <c r="A18" s="14"/>
      <c r="B18" s="14"/>
      <c r="C18" s="14"/>
      <c r="D18" s="536"/>
      <c r="E18" s="537"/>
      <c r="F18" s="537"/>
      <c r="G18" s="538"/>
      <c r="H18" s="19"/>
      <c r="I18" s="14"/>
      <c r="J18" s="14"/>
      <c r="K18" s="14"/>
      <c r="L18" s="14"/>
      <c r="M18" s="14"/>
      <c r="N18" s="215"/>
      <c r="O18" s="551" t="s">
        <v>240</v>
      </c>
      <c r="P18" s="551"/>
      <c r="Q18" s="551"/>
      <c r="R18" s="551"/>
      <c r="S18" s="551"/>
      <c r="T18" s="551"/>
      <c r="U18" s="551"/>
      <c r="V18" s="551"/>
      <c r="W18" s="551"/>
      <c r="X18" s="551"/>
      <c r="Y18" s="551"/>
      <c r="Z18" s="531"/>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16"/>
      <c r="BJ18" s="14"/>
    </row>
    <row r="19" spans="1:62" ht="22.5" customHeight="1" x14ac:dyDescent="0.15">
      <c r="A19" s="14"/>
      <c r="B19" s="14"/>
      <c r="C19" s="14"/>
      <c r="D19" s="536"/>
      <c r="E19" s="537"/>
      <c r="F19" s="537"/>
      <c r="G19" s="538"/>
      <c r="H19" s="19"/>
      <c r="I19" s="14"/>
      <c r="J19" s="14"/>
      <c r="K19" s="14"/>
      <c r="L19" s="14"/>
      <c r="M19" s="14"/>
      <c r="N19" s="215"/>
      <c r="O19" s="551" t="s">
        <v>241</v>
      </c>
      <c r="P19" s="551"/>
      <c r="Q19" s="551"/>
      <c r="R19" s="551"/>
      <c r="S19" s="551"/>
      <c r="T19" s="551"/>
      <c r="U19" s="551"/>
      <c r="V19" s="551"/>
      <c r="W19" s="551"/>
      <c r="X19" s="551"/>
      <c r="Y19" s="551"/>
      <c r="Z19" s="564"/>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16"/>
      <c r="BJ19" s="14"/>
    </row>
    <row r="20" spans="1:62" ht="22.5" customHeight="1" x14ac:dyDescent="0.15">
      <c r="A20" s="14"/>
      <c r="B20" s="14"/>
      <c r="C20" s="14"/>
      <c r="D20" s="539"/>
      <c r="E20" s="540"/>
      <c r="F20" s="540"/>
      <c r="G20" s="541"/>
      <c r="H20" s="20"/>
      <c r="I20" s="15"/>
      <c r="J20" s="15"/>
      <c r="K20" s="15"/>
      <c r="L20" s="15"/>
      <c r="M20" s="15"/>
      <c r="N20" s="216"/>
      <c r="O20" s="552" t="s">
        <v>242</v>
      </c>
      <c r="P20" s="552"/>
      <c r="Q20" s="552"/>
      <c r="R20" s="552"/>
      <c r="S20" s="552"/>
      <c r="T20" s="552"/>
      <c r="U20" s="552"/>
      <c r="V20" s="552"/>
      <c r="W20" s="552"/>
      <c r="X20" s="552"/>
      <c r="Y20" s="552"/>
      <c r="Z20" s="532"/>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3"/>
      <c r="BJ20" s="14"/>
    </row>
    <row r="21" spans="1:62" ht="22.5" customHeight="1" x14ac:dyDescent="0.15">
      <c r="A21" s="14"/>
      <c r="B21" s="14"/>
      <c r="C21" s="14"/>
      <c r="D21" s="38"/>
      <c r="E21" s="38"/>
      <c r="F21" s="38"/>
      <c r="G21" s="38"/>
      <c r="H21" s="14"/>
      <c r="I21" s="14"/>
      <c r="J21" s="14"/>
      <c r="K21" s="14"/>
      <c r="L21" s="14"/>
      <c r="M21" s="14"/>
      <c r="N21"/>
      <c r="O21" s="37"/>
      <c r="P21" s="37"/>
      <c r="Q21" s="37"/>
      <c r="R21" s="37"/>
      <c r="S21" s="37"/>
      <c r="T21" s="37"/>
      <c r="U21" s="37"/>
      <c r="V21" s="37"/>
      <c r="W21" s="37"/>
      <c r="X21" s="37"/>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row>
    <row r="22" spans="1:62" ht="22.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47" t="s">
        <v>45</v>
      </c>
      <c r="BJ22" s="14"/>
    </row>
    <row r="23" spans="1:62" ht="22.5" customHeight="1" x14ac:dyDescent="0.15">
      <c r="A23" s="14"/>
      <c r="B23" s="14"/>
      <c r="C23" s="14"/>
      <c r="D23" s="533" t="s">
        <v>26</v>
      </c>
      <c r="E23" s="534"/>
      <c r="F23" s="534"/>
      <c r="G23" s="535"/>
      <c r="H23" s="151" t="s">
        <v>215</v>
      </c>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4"/>
      <c r="BJ23" s="14"/>
    </row>
    <row r="24" spans="1:62" ht="22.5" customHeight="1" x14ac:dyDescent="0.15">
      <c r="A24" s="14"/>
      <c r="B24" s="14"/>
      <c r="C24" s="14"/>
      <c r="D24" s="536"/>
      <c r="E24" s="537"/>
      <c r="F24" s="537"/>
      <c r="G24" s="538"/>
      <c r="H24" s="33"/>
      <c r="I24" s="34"/>
      <c r="J24" s="34"/>
      <c r="K24" s="34"/>
      <c r="L24" s="34"/>
      <c r="M24" s="34"/>
      <c r="N24" s="34"/>
      <c r="O24" s="34"/>
      <c r="P24" s="542"/>
      <c r="Q24" s="542"/>
      <c r="R24" s="542"/>
      <c r="S24" s="542"/>
      <c r="T24" s="542"/>
      <c r="U24" s="542"/>
      <c r="V24" s="34" t="s">
        <v>1</v>
      </c>
      <c r="W24" s="34"/>
      <c r="X24" s="542"/>
      <c r="Y24" s="542"/>
      <c r="Z24" s="542"/>
      <c r="AA24" s="34" t="s">
        <v>20</v>
      </c>
      <c r="AB24" s="34"/>
      <c r="AC24" s="34" t="s">
        <v>21</v>
      </c>
      <c r="AD24" s="34"/>
      <c r="AE24" s="34"/>
      <c r="AF24" s="542"/>
      <c r="AG24" s="542"/>
      <c r="AH24" s="542"/>
      <c r="AI24" s="542"/>
      <c r="AJ24" s="542"/>
      <c r="AK24" s="542"/>
      <c r="AL24" s="34" t="s">
        <v>1</v>
      </c>
      <c r="AM24" s="34"/>
      <c r="AN24" s="542"/>
      <c r="AO24" s="542"/>
      <c r="AP24" s="542"/>
      <c r="AQ24" s="34" t="s">
        <v>20</v>
      </c>
      <c r="AR24" s="34"/>
      <c r="AS24" s="550"/>
      <c r="AT24" s="550"/>
      <c r="AU24" s="550"/>
      <c r="AV24" s="34" t="s">
        <v>4</v>
      </c>
      <c r="AW24" s="34"/>
      <c r="AX24" s="542"/>
      <c r="AY24" s="542"/>
      <c r="AZ24" s="542"/>
      <c r="BA24" s="543" t="s">
        <v>1</v>
      </c>
      <c r="BB24" s="543"/>
      <c r="BC24" s="542"/>
      <c r="BD24" s="542"/>
      <c r="BE24" s="34" t="s">
        <v>2</v>
      </c>
      <c r="BF24" s="34"/>
      <c r="BG24" s="34" t="s">
        <v>22</v>
      </c>
      <c r="BH24" s="35"/>
      <c r="BI24" s="36"/>
      <c r="BJ24" s="14"/>
    </row>
    <row r="25" spans="1:62" ht="22.5" customHeight="1" x14ac:dyDescent="0.15">
      <c r="A25" s="14"/>
      <c r="B25" s="14"/>
      <c r="C25" s="14"/>
      <c r="D25" s="536"/>
      <c r="E25" s="537"/>
      <c r="F25" s="537"/>
      <c r="G25" s="538"/>
      <c r="H25" s="567" t="s">
        <v>55</v>
      </c>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568"/>
      <c r="BH25" s="568"/>
      <c r="BI25" s="569"/>
      <c r="BJ25" s="14"/>
    </row>
    <row r="26" spans="1:62" ht="22.5" customHeight="1" x14ac:dyDescent="0.15">
      <c r="A26" s="14"/>
      <c r="B26" s="14"/>
      <c r="C26" s="14"/>
      <c r="D26" s="536"/>
      <c r="E26" s="537"/>
      <c r="F26" s="537"/>
      <c r="G26" s="538"/>
      <c r="H26" s="570"/>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72"/>
      <c r="BJ26" s="14"/>
    </row>
    <row r="27" spans="1:62" ht="22.5" customHeight="1" x14ac:dyDescent="0.15">
      <c r="A27" s="14"/>
      <c r="B27" s="14"/>
      <c r="C27" s="14"/>
      <c r="D27" s="536"/>
      <c r="E27" s="537"/>
      <c r="F27" s="537"/>
      <c r="G27" s="538"/>
      <c r="H27" s="158" t="s">
        <v>243</v>
      </c>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60"/>
      <c r="BJ27" s="14"/>
    </row>
    <row r="28" spans="1:62" ht="22.5" customHeight="1" x14ac:dyDescent="0.15">
      <c r="A28" s="14"/>
      <c r="B28" s="14"/>
      <c r="C28" s="14"/>
      <c r="D28" s="536"/>
      <c r="E28" s="537"/>
      <c r="F28" s="537"/>
      <c r="G28" s="538"/>
      <c r="H28" s="19"/>
      <c r="I28" s="14"/>
      <c r="J28" s="14"/>
      <c r="K28" s="14"/>
      <c r="L28" s="14"/>
      <c r="M28" s="14"/>
      <c r="N28" s="215"/>
      <c r="O28" s="551" t="s">
        <v>240</v>
      </c>
      <c r="P28" s="551"/>
      <c r="Q28" s="551"/>
      <c r="R28" s="551"/>
      <c r="S28" s="551"/>
      <c r="T28" s="551"/>
      <c r="U28" s="551"/>
      <c r="V28" s="551"/>
      <c r="W28" s="551"/>
      <c r="X28" s="551"/>
      <c r="Y28" s="551"/>
      <c r="Z28" s="531"/>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16"/>
      <c r="BJ28" s="14"/>
    </row>
    <row r="29" spans="1:62" ht="22.5" customHeight="1" x14ac:dyDescent="0.15">
      <c r="A29" s="14"/>
      <c r="B29" s="14"/>
      <c r="C29" s="14"/>
      <c r="D29" s="536"/>
      <c r="E29" s="537"/>
      <c r="F29" s="537"/>
      <c r="G29" s="538"/>
      <c r="H29" s="19"/>
      <c r="I29" s="14"/>
      <c r="J29" s="14"/>
      <c r="K29" s="14"/>
      <c r="L29" s="14"/>
      <c r="M29" s="14"/>
      <c r="N29" s="215"/>
      <c r="O29" s="551" t="s">
        <v>241</v>
      </c>
      <c r="P29" s="551"/>
      <c r="Q29" s="551"/>
      <c r="R29" s="551"/>
      <c r="S29" s="551"/>
      <c r="T29" s="551"/>
      <c r="U29" s="551"/>
      <c r="V29" s="551"/>
      <c r="W29" s="551"/>
      <c r="X29" s="551"/>
      <c r="Y29" s="551"/>
      <c r="Z29" s="531"/>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16"/>
      <c r="BJ29" s="14"/>
    </row>
    <row r="30" spans="1:62" ht="22.5" customHeight="1" x14ac:dyDescent="0.15">
      <c r="A30" s="14"/>
      <c r="B30" s="14"/>
      <c r="C30" s="14"/>
      <c r="D30" s="539"/>
      <c r="E30" s="540"/>
      <c r="F30" s="540"/>
      <c r="G30" s="541"/>
      <c r="H30" s="20"/>
      <c r="I30" s="15"/>
      <c r="J30" s="15"/>
      <c r="K30" s="15"/>
      <c r="L30" s="15"/>
      <c r="M30" s="15"/>
      <c r="N30" s="216"/>
      <c r="O30" s="552" t="s">
        <v>242</v>
      </c>
      <c r="P30" s="552"/>
      <c r="Q30" s="552"/>
      <c r="R30" s="552"/>
      <c r="S30" s="552"/>
      <c r="T30" s="552"/>
      <c r="U30" s="552"/>
      <c r="V30" s="552"/>
      <c r="W30" s="552"/>
      <c r="X30" s="552"/>
      <c r="Y30" s="552"/>
      <c r="Z30" s="532"/>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3"/>
      <c r="BJ30" s="14"/>
    </row>
    <row r="31" spans="1:62" ht="22.5" customHeight="1" x14ac:dyDescent="0.15">
      <c r="A31" s="14"/>
      <c r="B31" s="14"/>
      <c r="C31" s="14"/>
      <c r="D31" s="38"/>
      <c r="E31" s="38"/>
      <c r="F31" s="38"/>
      <c r="G31" s="38"/>
      <c r="H31" s="14"/>
      <c r="I31" s="14"/>
      <c r="J31" s="14"/>
      <c r="K31" s="14"/>
      <c r="L31" s="14"/>
      <c r="M31" s="14"/>
      <c r="N31"/>
      <c r="O31" s="37"/>
      <c r="P31" s="37"/>
      <c r="Q31" s="37"/>
      <c r="R31" s="37"/>
      <c r="S31" s="37"/>
      <c r="T31" s="37"/>
      <c r="U31" s="37"/>
      <c r="V31" s="37"/>
      <c r="W31" s="37"/>
      <c r="X31" s="37"/>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row>
    <row r="32" spans="1:62" ht="22.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47" t="s">
        <v>28</v>
      </c>
      <c r="BJ32" s="14"/>
    </row>
    <row r="33" spans="1:62" ht="22.5" customHeight="1" x14ac:dyDescent="0.15">
      <c r="A33" s="14"/>
      <c r="B33" s="14"/>
      <c r="C33" s="14"/>
      <c r="D33" s="533" t="s">
        <v>27</v>
      </c>
      <c r="E33" s="534"/>
      <c r="F33" s="534"/>
      <c r="G33" s="535"/>
      <c r="H33" s="544" t="s">
        <v>216</v>
      </c>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6"/>
      <c r="BJ33" s="14"/>
    </row>
    <row r="34" spans="1:62" ht="22.5" customHeight="1" x14ac:dyDescent="0.15">
      <c r="A34" s="14"/>
      <c r="B34" s="14"/>
      <c r="C34" s="14"/>
      <c r="D34" s="536"/>
      <c r="E34" s="537"/>
      <c r="F34" s="537"/>
      <c r="G34" s="538"/>
      <c r="H34" s="547"/>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9"/>
      <c r="BJ34" s="14"/>
    </row>
    <row r="35" spans="1:62" ht="22.5" customHeight="1" x14ac:dyDescent="0.15">
      <c r="A35" s="14"/>
      <c r="B35" s="14"/>
      <c r="C35" s="14"/>
      <c r="D35" s="536"/>
      <c r="E35" s="537"/>
      <c r="F35" s="537"/>
      <c r="G35" s="538"/>
      <c r="H35" s="33"/>
      <c r="I35" s="34"/>
      <c r="J35" s="34"/>
      <c r="K35" s="34"/>
      <c r="L35" s="34"/>
      <c r="M35" s="34"/>
      <c r="N35" s="34"/>
      <c r="O35" s="34"/>
      <c r="P35" s="542"/>
      <c r="Q35" s="542"/>
      <c r="R35" s="542"/>
      <c r="S35" s="542"/>
      <c r="T35" s="542"/>
      <c r="U35" s="542"/>
      <c r="V35" s="34" t="s">
        <v>1</v>
      </c>
      <c r="W35" s="34"/>
      <c r="X35" s="542"/>
      <c r="Y35" s="542"/>
      <c r="Z35" s="542"/>
      <c r="AA35" s="34" t="s">
        <v>20</v>
      </c>
      <c r="AB35" s="34"/>
      <c r="AC35" s="34" t="s">
        <v>21</v>
      </c>
      <c r="AD35" s="34"/>
      <c r="AE35" s="34"/>
      <c r="AF35" s="542"/>
      <c r="AG35" s="542"/>
      <c r="AH35" s="542"/>
      <c r="AI35" s="542"/>
      <c r="AJ35" s="542"/>
      <c r="AK35" s="542"/>
      <c r="AL35" s="34" t="s">
        <v>1</v>
      </c>
      <c r="AM35" s="34"/>
      <c r="AN35" s="542"/>
      <c r="AO35" s="542"/>
      <c r="AP35" s="542"/>
      <c r="AQ35" s="34" t="s">
        <v>20</v>
      </c>
      <c r="AR35" s="34"/>
      <c r="AS35" s="550"/>
      <c r="AT35" s="550"/>
      <c r="AU35" s="550"/>
      <c r="AV35" s="34" t="s">
        <v>4</v>
      </c>
      <c r="AW35" s="34"/>
      <c r="AX35" s="542"/>
      <c r="AY35" s="542"/>
      <c r="AZ35" s="542"/>
      <c r="BA35" s="543" t="s">
        <v>1</v>
      </c>
      <c r="BB35" s="543"/>
      <c r="BC35" s="542"/>
      <c r="BD35" s="542"/>
      <c r="BE35" s="34" t="s">
        <v>2</v>
      </c>
      <c r="BF35" s="34"/>
      <c r="BG35" s="34" t="s">
        <v>22</v>
      </c>
      <c r="BH35" s="35"/>
      <c r="BI35" s="36"/>
      <c r="BJ35" s="14"/>
    </row>
    <row r="36" spans="1:62" ht="22.5" customHeight="1" x14ac:dyDescent="0.15">
      <c r="A36" s="14"/>
      <c r="B36" s="14"/>
      <c r="C36" s="14"/>
      <c r="D36" s="536"/>
      <c r="E36" s="537"/>
      <c r="F36" s="537"/>
      <c r="G36" s="538"/>
      <c r="H36" s="158" t="s">
        <v>244</v>
      </c>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60"/>
      <c r="BJ36" s="14"/>
    </row>
    <row r="37" spans="1:62" ht="22.5" customHeight="1" x14ac:dyDescent="0.15">
      <c r="A37" s="14"/>
      <c r="B37" s="14"/>
      <c r="C37" s="14"/>
      <c r="D37" s="536"/>
      <c r="E37" s="537"/>
      <c r="F37" s="537"/>
      <c r="G37" s="538"/>
      <c r="H37" s="19"/>
      <c r="I37" s="14"/>
      <c r="J37" s="14"/>
      <c r="K37" s="14"/>
      <c r="L37" s="14"/>
      <c r="M37" s="14"/>
      <c r="N37" s="215"/>
      <c r="O37" s="551" t="s">
        <v>240</v>
      </c>
      <c r="P37" s="551"/>
      <c r="Q37" s="551"/>
      <c r="R37" s="551"/>
      <c r="S37" s="551"/>
      <c r="T37" s="551"/>
      <c r="U37" s="551"/>
      <c r="V37" s="551"/>
      <c r="W37" s="551"/>
      <c r="X37" s="551"/>
      <c r="Y37" s="551"/>
      <c r="Z37" s="531"/>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16"/>
      <c r="BJ37" s="14"/>
    </row>
    <row r="38" spans="1:62" ht="22.5" customHeight="1" x14ac:dyDescent="0.15">
      <c r="A38" s="14"/>
      <c r="B38" s="14"/>
      <c r="C38" s="14"/>
      <c r="D38" s="536"/>
      <c r="E38" s="537"/>
      <c r="F38" s="537"/>
      <c r="G38" s="538"/>
      <c r="H38" s="19"/>
      <c r="I38" s="14"/>
      <c r="J38" s="14"/>
      <c r="K38" s="14"/>
      <c r="L38" s="14"/>
      <c r="M38" s="14"/>
      <c r="N38" s="215"/>
      <c r="O38" s="551" t="s">
        <v>241</v>
      </c>
      <c r="P38" s="551"/>
      <c r="Q38" s="551"/>
      <c r="R38" s="551"/>
      <c r="S38" s="551"/>
      <c r="T38" s="551"/>
      <c r="U38" s="551"/>
      <c r="V38" s="551"/>
      <c r="W38" s="551"/>
      <c r="X38" s="551"/>
      <c r="Y38" s="551"/>
      <c r="Z38" s="531"/>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16"/>
      <c r="BJ38" s="14"/>
    </row>
    <row r="39" spans="1:62" ht="22.5" customHeight="1" x14ac:dyDescent="0.15">
      <c r="A39" s="14"/>
      <c r="B39" s="14"/>
      <c r="C39" s="14"/>
      <c r="D39" s="539"/>
      <c r="E39" s="540"/>
      <c r="F39" s="540"/>
      <c r="G39" s="541"/>
      <c r="H39" s="20"/>
      <c r="I39" s="15"/>
      <c r="J39" s="15"/>
      <c r="K39" s="15"/>
      <c r="L39" s="15"/>
      <c r="M39" s="15"/>
      <c r="N39" s="216"/>
      <c r="O39" s="552" t="s">
        <v>242</v>
      </c>
      <c r="P39" s="552"/>
      <c r="Q39" s="552"/>
      <c r="R39" s="552"/>
      <c r="S39" s="552"/>
      <c r="T39" s="552"/>
      <c r="U39" s="552"/>
      <c r="V39" s="552"/>
      <c r="W39" s="552"/>
      <c r="X39" s="552"/>
      <c r="Y39" s="552"/>
      <c r="Z39" s="532"/>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3"/>
      <c r="BJ39" s="14"/>
    </row>
    <row r="40" spans="1:62" ht="22.5" customHeight="1" x14ac:dyDescent="0.15">
      <c r="A40" s="14"/>
      <c r="B40" s="14"/>
      <c r="C40" s="14"/>
      <c r="D40" s="38"/>
      <c r="E40" s="38"/>
      <c r="F40" s="38"/>
      <c r="G40" s="38"/>
      <c r="H40" s="14"/>
      <c r="I40" s="14"/>
      <c r="J40" s="14"/>
      <c r="K40" s="14"/>
      <c r="L40" s="14"/>
      <c r="M40" s="14"/>
      <c r="N40"/>
      <c r="O40" s="37"/>
      <c r="P40" s="37"/>
      <c r="Q40" s="37"/>
      <c r="R40" s="37"/>
      <c r="S40" s="37"/>
      <c r="T40" s="37"/>
      <c r="U40" s="37"/>
      <c r="V40" s="37"/>
      <c r="W40" s="37"/>
      <c r="X40" s="37"/>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row>
    <row r="41" spans="1:62" ht="22.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47" t="s">
        <v>31</v>
      </c>
      <c r="BJ41" s="14"/>
    </row>
    <row r="42" spans="1:62" ht="22.5" customHeight="1" x14ac:dyDescent="0.15">
      <c r="A42" s="14"/>
      <c r="B42" s="14"/>
      <c r="C42" s="14"/>
      <c r="D42" s="533" t="s">
        <v>30</v>
      </c>
      <c r="E42" s="534"/>
      <c r="F42" s="534"/>
      <c r="G42" s="535"/>
      <c r="H42" s="544" t="s">
        <v>29</v>
      </c>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6"/>
      <c r="BJ42" s="14"/>
    </row>
    <row r="43" spans="1:62" ht="22.5" customHeight="1" x14ac:dyDescent="0.15">
      <c r="A43" s="14"/>
      <c r="B43" s="14"/>
      <c r="C43" s="14"/>
      <c r="D43" s="536"/>
      <c r="E43" s="537"/>
      <c r="F43" s="537"/>
      <c r="G43" s="538"/>
      <c r="H43" s="547"/>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548"/>
      <c r="BH43" s="548"/>
      <c r="BI43" s="549"/>
      <c r="BJ43" s="14"/>
    </row>
    <row r="44" spans="1:62" ht="22.5" customHeight="1" x14ac:dyDescent="0.15">
      <c r="A44" s="14"/>
      <c r="B44" s="14"/>
      <c r="C44" s="14"/>
      <c r="D44" s="536"/>
      <c r="E44" s="537"/>
      <c r="F44" s="537"/>
      <c r="G44" s="538"/>
      <c r="H44" s="19"/>
      <c r="I44" s="14"/>
      <c r="J44" s="14"/>
      <c r="K44" s="14"/>
      <c r="L44" s="14"/>
      <c r="M44" s="14"/>
      <c r="N44" s="215"/>
      <c r="O44" s="551" t="s">
        <v>240</v>
      </c>
      <c r="P44" s="551"/>
      <c r="Q44" s="551"/>
      <c r="R44" s="551"/>
      <c r="S44" s="551"/>
      <c r="T44" s="551"/>
      <c r="U44" s="551"/>
      <c r="V44" s="551"/>
      <c r="W44" s="551"/>
      <c r="X44" s="551"/>
      <c r="Y44" s="551"/>
      <c r="Z44" s="531"/>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16"/>
      <c r="BJ44" s="14"/>
    </row>
    <row r="45" spans="1:62" ht="22.5" customHeight="1" x14ac:dyDescent="0.15">
      <c r="A45" s="14"/>
      <c r="B45" s="14"/>
      <c r="C45" s="14"/>
      <c r="D45" s="536"/>
      <c r="E45" s="537"/>
      <c r="F45" s="537"/>
      <c r="G45" s="538"/>
      <c r="H45" s="19"/>
      <c r="I45" s="14"/>
      <c r="J45" s="14"/>
      <c r="K45" s="14"/>
      <c r="L45" s="14"/>
      <c r="M45" s="14"/>
      <c r="N45" s="215"/>
      <c r="O45" s="551" t="s">
        <v>241</v>
      </c>
      <c r="P45" s="551"/>
      <c r="Q45" s="551"/>
      <c r="R45" s="551"/>
      <c r="S45" s="551"/>
      <c r="T45" s="551"/>
      <c r="U45" s="551"/>
      <c r="V45" s="551"/>
      <c r="W45" s="551"/>
      <c r="X45" s="551"/>
      <c r="Y45" s="551"/>
      <c r="Z45" s="531"/>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16"/>
      <c r="BJ45" s="14"/>
    </row>
    <row r="46" spans="1:62" ht="22.5" customHeight="1" x14ac:dyDescent="0.15">
      <c r="A46" s="14"/>
      <c r="B46" s="14"/>
      <c r="C46" s="14"/>
      <c r="D46" s="539"/>
      <c r="E46" s="540"/>
      <c r="F46" s="540"/>
      <c r="G46" s="541"/>
      <c r="H46" s="20"/>
      <c r="I46" s="15"/>
      <c r="J46" s="15"/>
      <c r="K46" s="15"/>
      <c r="L46" s="15"/>
      <c r="M46" s="15"/>
      <c r="N46" s="216"/>
      <c r="O46" s="552" t="s">
        <v>242</v>
      </c>
      <c r="P46" s="552"/>
      <c r="Q46" s="552"/>
      <c r="R46" s="552"/>
      <c r="S46" s="552"/>
      <c r="T46" s="552"/>
      <c r="U46" s="552"/>
      <c r="V46" s="552"/>
      <c r="W46" s="552"/>
      <c r="X46" s="552"/>
      <c r="Y46" s="552"/>
      <c r="Z46" s="532"/>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3"/>
      <c r="BJ46" s="14"/>
    </row>
    <row r="47" spans="1:62" x14ac:dyDescent="0.15">
      <c r="A47" s="14"/>
      <c r="B47" s="14"/>
      <c r="C47" s="14"/>
      <c r="D47" s="38"/>
      <c r="E47" s="38"/>
      <c r="F47" s="38"/>
      <c r="G47" s="38"/>
      <c r="H47" s="14"/>
      <c r="I47" s="14"/>
      <c r="J47" s="14"/>
      <c r="K47" s="14"/>
      <c r="L47" s="14"/>
      <c r="M47" s="14"/>
      <c r="N47"/>
      <c r="O47" s="37"/>
      <c r="P47" s="37"/>
      <c r="Q47" s="37"/>
      <c r="R47" s="37"/>
      <c r="S47" s="37"/>
      <c r="T47" s="37"/>
      <c r="U47" s="37"/>
      <c r="V47" s="37"/>
      <c r="W47" s="37"/>
      <c r="X47" s="37"/>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row>
    <row r="48" spans="1:62" s="14" customFormat="1" ht="30" customHeight="1" x14ac:dyDescent="0.15">
      <c r="D48" s="596" t="s">
        <v>199</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8"/>
      <c r="AZ48" s="530" t="s">
        <v>247</v>
      </c>
      <c r="BA48" s="530"/>
      <c r="BB48" s="530"/>
      <c r="BC48" s="530"/>
      <c r="BD48" s="530"/>
      <c r="BE48" s="530"/>
      <c r="BF48" s="530"/>
      <c r="BG48" s="530"/>
      <c r="BH48" s="530"/>
      <c r="BI48" s="530"/>
    </row>
    <row r="49" spans="1:62" s="14" customFormat="1" x14ac:dyDescent="0.15">
      <c r="D49" s="599"/>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1"/>
      <c r="AZ49" s="454" t="s">
        <v>176</v>
      </c>
      <c r="BA49" s="455"/>
      <c r="BB49" s="455"/>
      <c r="BC49" s="455"/>
      <c r="BD49" s="456"/>
      <c r="BE49" s="454" t="s">
        <v>177</v>
      </c>
      <c r="BF49" s="455"/>
      <c r="BG49" s="455"/>
      <c r="BH49" s="455"/>
      <c r="BI49" s="456"/>
    </row>
    <row r="50" spans="1:62" s="14" customFormat="1" x14ac:dyDescent="0.15">
      <c r="D50" s="602" t="s">
        <v>201</v>
      </c>
      <c r="E50" s="603"/>
      <c r="F50" s="603"/>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7"/>
      <c r="AZ50" s="371"/>
      <c r="BA50" s="372"/>
      <c r="BB50" s="372"/>
      <c r="BC50" s="372"/>
      <c r="BD50" s="373"/>
      <c r="BE50" s="371"/>
      <c r="BF50" s="372"/>
      <c r="BG50" s="372"/>
      <c r="BH50" s="372"/>
      <c r="BI50" s="373"/>
    </row>
    <row r="51" spans="1:62" s="14" customFormat="1" x14ac:dyDescent="0.15">
      <c r="D51" s="602"/>
      <c r="E51" s="603"/>
      <c r="F51" s="603"/>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7"/>
      <c r="AZ51" s="371"/>
      <c r="BA51" s="372"/>
      <c r="BB51" s="372"/>
      <c r="BC51" s="372"/>
      <c r="BD51" s="373"/>
      <c r="BE51" s="371"/>
      <c r="BF51" s="372"/>
      <c r="BG51" s="372"/>
      <c r="BH51" s="372"/>
      <c r="BI51" s="373"/>
    </row>
    <row r="52" spans="1:62" s="14" customFormat="1" ht="18.75" customHeight="1" x14ac:dyDescent="0.15">
      <c r="D52" s="604" t="s">
        <v>200</v>
      </c>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9"/>
      <c r="AZ52" s="371"/>
      <c r="BA52" s="372"/>
      <c r="BB52" s="372"/>
      <c r="BC52" s="372"/>
      <c r="BD52" s="373"/>
      <c r="BE52" s="371"/>
      <c r="BF52" s="372"/>
      <c r="BG52" s="372"/>
      <c r="BH52" s="372"/>
      <c r="BI52" s="373"/>
    </row>
    <row r="53" spans="1:62" s="14" customFormat="1" ht="18" customHeight="1" x14ac:dyDescent="0.15">
      <c r="D53" s="605"/>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1"/>
      <c r="AZ53" s="374"/>
      <c r="BA53" s="375"/>
      <c r="BB53" s="375"/>
      <c r="BC53" s="375"/>
      <c r="BD53" s="376"/>
      <c r="BE53" s="374"/>
      <c r="BF53" s="375"/>
      <c r="BG53" s="375"/>
      <c r="BH53" s="375"/>
      <c r="BI53" s="376"/>
    </row>
    <row r="54" spans="1:62" s="14" customFormat="1" x14ac:dyDescent="0.15">
      <c r="E54" s="38"/>
      <c r="F54" s="38"/>
      <c r="G54" s="38"/>
      <c r="N54"/>
      <c r="O54" s="37"/>
      <c r="P54" s="37"/>
      <c r="Q54" s="37"/>
      <c r="R54" s="37"/>
      <c r="S54" s="37"/>
      <c r="T54" s="37"/>
      <c r="U54" s="37"/>
      <c r="V54" s="37"/>
      <c r="W54" s="37"/>
      <c r="X54" s="37"/>
      <c r="BI54" s="189" t="s">
        <v>178</v>
      </c>
    </row>
    <row r="55" spans="1:62" s="14" customFormat="1" x14ac:dyDescent="0.15">
      <c r="D55" s="38"/>
      <c r="E55" s="38"/>
      <c r="F55" s="38"/>
      <c r="G55" s="38"/>
      <c r="N55"/>
      <c r="O55" s="37"/>
      <c r="P55" s="37"/>
      <c r="Q55" s="37"/>
      <c r="R55" s="37"/>
      <c r="S55" s="37"/>
      <c r="T55" s="37"/>
      <c r="U55" s="37"/>
      <c r="V55" s="37"/>
      <c r="W55" s="37"/>
      <c r="X55" s="37"/>
      <c r="BI55" s="189"/>
      <c r="BJ55" s="190"/>
    </row>
    <row r="56" spans="1:62" ht="39.75" customHeight="1" x14ac:dyDescent="0.15">
      <c r="A56" s="14"/>
      <c r="B56" s="14"/>
      <c r="C56" s="14"/>
      <c r="D56" s="213" t="s">
        <v>245</v>
      </c>
      <c r="E56" s="38"/>
      <c r="F56" s="38"/>
      <c r="G56" s="38"/>
      <c r="H56" s="14"/>
      <c r="I56" s="14"/>
      <c r="J56" s="14"/>
      <c r="K56" s="14"/>
      <c r="L56" s="14"/>
      <c r="M56" s="14"/>
      <c r="N56"/>
      <c r="O56" s="37"/>
      <c r="P56" s="37"/>
      <c r="Q56" s="37"/>
      <c r="R56" s="37"/>
      <c r="S56" s="37"/>
      <c r="T56" s="37"/>
      <c r="U56" s="37"/>
      <c r="V56" s="37"/>
      <c r="W56" s="37"/>
      <c r="X56" s="37"/>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98"/>
    </row>
    <row r="57" spans="1:62" ht="23.25" customHeight="1" x14ac:dyDescent="0.15">
      <c r="D57" s="553" t="s">
        <v>226</v>
      </c>
      <c r="E57" s="554"/>
      <c r="F57" s="554"/>
      <c r="G57" s="555"/>
      <c r="H57" s="573" t="s">
        <v>227</v>
      </c>
      <c r="I57" s="574"/>
      <c r="J57" s="574"/>
      <c r="K57" s="574"/>
      <c r="L57" s="574"/>
      <c r="M57" s="574"/>
      <c r="N57" s="574"/>
      <c r="O57" s="575"/>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6"/>
      <c r="BF57" s="576"/>
      <c r="BG57" s="576"/>
      <c r="BH57" s="576"/>
      <c r="BI57" s="577"/>
    </row>
    <row r="58" spans="1:62" ht="23.25" customHeight="1" x14ac:dyDescent="0.15">
      <c r="D58" s="559"/>
      <c r="E58" s="560"/>
      <c r="F58" s="560"/>
      <c r="G58" s="561"/>
      <c r="H58" s="578" t="s">
        <v>228</v>
      </c>
      <c r="I58" s="579"/>
      <c r="J58" s="579"/>
      <c r="K58" s="579"/>
      <c r="L58" s="579"/>
      <c r="M58" s="579"/>
      <c r="N58" s="579"/>
      <c r="O58" s="580"/>
      <c r="P58" s="581"/>
      <c r="Q58" s="581"/>
      <c r="R58" s="581"/>
      <c r="S58" s="581"/>
      <c r="T58" s="581"/>
      <c r="U58" s="581"/>
      <c r="V58" s="210" t="s">
        <v>1</v>
      </c>
      <c r="W58" s="210"/>
      <c r="X58" s="581"/>
      <c r="Y58" s="581"/>
      <c r="Z58" s="581"/>
      <c r="AA58" s="210" t="s">
        <v>20</v>
      </c>
      <c r="AB58" s="210"/>
      <c r="AC58" s="210" t="s">
        <v>21</v>
      </c>
      <c r="AD58" s="210"/>
      <c r="AE58" s="210"/>
      <c r="AF58" s="581"/>
      <c r="AG58" s="581"/>
      <c r="AH58" s="581"/>
      <c r="AI58" s="581"/>
      <c r="AJ58" s="581"/>
      <c r="AK58" s="581"/>
      <c r="AL58" s="210" t="s">
        <v>1</v>
      </c>
      <c r="AM58" s="210"/>
      <c r="AN58" s="581"/>
      <c r="AO58" s="581"/>
      <c r="AP58" s="581"/>
      <c r="AQ58" s="210" t="s">
        <v>20</v>
      </c>
      <c r="AR58" s="210"/>
      <c r="AS58" s="452"/>
      <c r="AT58" s="452"/>
      <c r="AU58" s="452"/>
      <c r="AV58" s="210" t="s">
        <v>4</v>
      </c>
      <c r="AW58" s="210"/>
      <c r="AX58" s="581"/>
      <c r="AY58" s="581"/>
      <c r="AZ58" s="581"/>
      <c r="BA58" s="582" t="s">
        <v>1</v>
      </c>
      <c r="BB58" s="582"/>
      <c r="BC58" s="583"/>
      <c r="BD58" s="583"/>
      <c r="BE58" s="210" t="s">
        <v>2</v>
      </c>
      <c r="BF58" s="210"/>
      <c r="BG58" s="210" t="s">
        <v>22</v>
      </c>
      <c r="BH58" s="15"/>
      <c r="BI58" s="23"/>
    </row>
    <row r="59" spans="1:62" ht="23.25" customHeight="1" x14ac:dyDescent="0.15"/>
    <row r="60" spans="1:62" ht="23.25" customHeight="1" x14ac:dyDescent="0.15">
      <c r="D60" s="553" t="s">
        <v>230</v>
      </c>
      <c r="E60" s="554"/>
      <c r="F60" s="554"/>
      <c r="G60" s="555"/>
      <c r="H60" s="573" t="s">
        <v>227</v>
      </c>
      <c r="I60" s="574"/>
      <c r="J60" s="574"/>
      <c r="K60" s="574"/>
      <c r="L60" s="574"/>
      <c r="M60" s="574"/>
      <c r="N60" s="574"/>
      <c r="O60" s="575"/>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6"/>
      <c r="BH60" s="576"/>
      <c r="BI60" s="577"/>
    </row>
    <row r="61" spans="1:62" ht="23.25" customHeight="1" x14ac:dyDescent="0.15">
      <c r="D61" s="559"/>
      <c r="E61" s="560"/>
      <c r="F61" s="560"/>
      <c r="G61" s="561"/>
      <c r="H61" s="578" t="s">
        <v>228</v>
      </c>
      <c r="I61" s="579"/>
      <c r="J61" s="579"/>
      <c r="K61" s="579"/>
      <c r="L61" s="579"/>
      <c r="M61" s="579"/>
      <c r="N61" s="579"/>
      <c r="O61" s="580"/>
      <c r="P61" s="581"/>
      <c r="Q61" s="581"/>
      <c r="R61" s="581"/>
      <c r="S61" s="581"/>
      <c r="T61" s="581"/>
      <c r="U61" s="581"/>
      <c r="V61" s="210" t="s">
        <v>1</v>
      </c>
      <c r="W61" s="210"/>
      <c r="X61" s="581"/>
      <c r="Y61" s="581"/>
      <c r="Z61" s="581"/>
      <c r="AA61" s="210" t="s">
        <v>20</v>
      </c>
      <c r="AB61" s="210"/>
      <c r="AC61" s="210" t="s">
        <v>21</v>
      </c>
      <c r="AD61" s="210"/>
      <c r="AE61" s="210"/>
      <c r="AF61" s="581"/>
      <c r="AG61" s="581"/>
      <c r="AH61" s="581"/>
      <c r="AI61" s="581"/>
      <c r="AJ61" s="581"/>
      <c r="AK61" s="581"/>
      <c r="AL61" s="210" t="s">
        <v>1</v>
      </c>
      <c r="AM61" s="210"/>
      <c r="AN61" s="581"/>
      <c r="AO61" s="581"/>
      <c r="AP61" s="581"/>
      <c r="AQ61" s="210" t="s">
        <v>20</v>
      </c>
      <c r="AR61" s="210"/>
      <c r="AS61" s="452"/>
      <c r="AT61" s="452"/>
      <c r="AU61" s="452"/>
      <c r="AV61" s="210" t="s">
        <v>4</v>
      </c>
      <c r="AW61" s="210"/>
      <c r="AX61" s="581"/>
      <c r="AY61" s="581"/>
      <c r="AZ61" s="581"/>
      <c r="BA61" s="582" t="s">
        <v>1</v>
      </c>
      <c r="BB61" s="582"/>
      <c r="BC61" s="583"/>
      <c r="BD61" s="583"/>
      <c r="BE61" s="210" t="s">
        <v>2</v>
      </c>
      <c r="BF61" s="210"/>
      <c r="BG61" s="210" t="s">
        <v>22</v>
      </c>
      <c r="BH61" s="15"/>
      <c r="BI61" s="23"/>
    </row>
    <row r="62" spans="1:62" ht="23.25" customHeight="1" x14ac:dyDescent="0.15"/>
    <row r="63" spans="1:62" ht="23.25" customHeight="1" x14ac:dyDescent="0.15">
      <c r="D63" s="553" t="s">
        <v>231</v>
      </c>
      <c r="E63" s="554"/>
      <c r="F63" s="554"/>
      <c r="G63" s="555"/>
      <c r="H63" s="573" t="s">
        <v>227</v>
      </c>
      <c r="I63" s="574"/>
      <c r="J63" s="574"/>
      <c r="K63" s="574"/>
      <c r="L63" s="574"/>
      <c r="M63" s="574"/>
      <c r="N63" s="574"/>
      <c r="O63" s="575"/>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6"/>
      <c r="BF63" s="576"/>
      <c r="BG63" s="576"/>
      <c r="BH63" s="576"/>
      <c r="BI63" s="577"/>
    </row>
    <row r="64" spans="1:62" ht="23.25" customHeight="1" x14ac:dyDescent="0.15">
      <c r="D64" s="559"/>
      <c r="E64" s="560"/>
      <c r="F64" s="560"/>
      <c r="G64" s="561"/>
      <c r="H64" s="578" t="s">
        <v>228</v>
      </c>
      <c r="I64" s="579"/>
      <c r="J64" s="579"/>
      <c r="K64" s="579"/>
      <c r="L64" s="579"/>
      <c r="M64" s="579"/>
      <c r="N64" s="579"/>
      <c r="O64" s="580"/>
      <c r="P64" s="581"/>
      <c r="Q64" s="581"/>
      <c r="R64" s="581"/>
      <c r="S64" s="581"/>
      <c r="T64" s="581"/>
      <c r="U64" s="581"/>
      <c r="V64" s="210" t="s">
        <v>1</v>
      </c>
      <c r="W64" s="210"/>
      <c r="X64" s="581"/>
      <c r="Y64" s="581"/>
      <c r="Z64" s="581"/>
      <c r="AA64" s="210" t="s">
        <v>20</v>
      </c>
      <c r="AB64" s="210"/>
      <c r="AC64" s="210" t="s">
        <v>21</v>
      </c>
      <c r="AD64" s="210"/>
      <c r="AE64" s="210"/>
      <c r="AF64" s="581"/>
      <c r="AG64" s="581"/>
      <c r="AH64" s="581"/>
      <c r="AI64" s="581"/>
      <c r="AJ64" s="581"/>
      <c r="AK64" s="581"/>
      <c r="AL64" s="210" t="s">
        <v>1</v>
      </c>
      <c r="AM64" s="210"/>
      <c r="AN64" s="581"/>
      <c r="AO64" s="581"/>
      <c r="AP64" s="581"/>
      <c r="AQ64" s="210" t="s">
        <v>20</v>
      </c>
      <c r="AR64" s="210"/>
      <c r="AS64" s="452"/>
      <c r="AT64" s="452"/>
      <c r="AU64" s="452"/>
      <c r="AV64" s="210" t="s">
        <v>4</v>
      </c>
      <c r="AW64" s="210"/>
      <c r="AX64" s="581"/>
      <c r="AY64" s="581"/>
      <c r="AZ64" s="581"/>
      <c r="BA64" s="582" t="s">
        <v>1</v>
      </c>
      <c r="BB64" s="582"/>
      <c r="BC64" s="583"/>
      <c r="BD64" s="583"/>
      <c r="BE64" s="210" t="s">
        <v>2</v>
      </c>
      <c r="BF64" s="210"/>
      <c r="BG64" s="210" t="s">
        <v>22</v>
      </c>
      <c r="BH64" s="15"/>
      <c r="BI64" s="23"/>
    </row>
    <row r="65" spans="4:61" ht="23.25" customHeight="1" x14ac:dyDescent="0.15"/>
    <row r="66" spans="4:61" ht="23.25" customHeight="1" x14ac:dyDescent="0.15">
      <c r="D66" s="553" t="s">
        <v>232</v>
      </c>
      <c r="E66" s="554"/>
      <c r="F66" s="554"/>
      <c r="G66" s="555"/>
      <c r="H66" s="573" t="s">
        <v>227</v>
      </c>
      <c r="I66" s="574"/>
      <c r="J66" s="574"/>
      <c r="K66" s="574"/>
      <c r="L66" s="574"/>
      <c r="M66" s="574"/>
      <c r="N66" s="574"/>
      <c r="O66" s="575"/>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6"/>
      <c r="BF66" s="576"/>
      <c r="BG66" s="576"/>
      <c r="BH66" s="576"/>
      <c r="BI66" s="577"/>
    </row>
    <row r="67" spans="4:61" ht="23.25" customHeight="1" x14ac:dyDescent="0.15">
      <c r="D67" s="559"/>
      <c r="E67" s="560"/>
      <c r="F67" s="560"/>
      <c r="G67" s="561"/>
      <c r="H67" s="578" t="s">
        <v>228</v>
      </c>
      <c r="I67" s="579"/>
      <c r="J67" s="579"/>
      <c r="K67" s="579"/>
      <c r="L67" s="579"/>
      <c r="M67" s="579"/>
      <c r="N67" s="579"/>
      <c r="O67" s="580"/>
      <c r="P67" s="581"/>
      <c r="Q67" s="581"/>
      <c r="R67" s="581"/>
      <c r="S67" s="581"/>
      <c r="T67" s="581"/>
      <c r="U67" s="581"/>
      <c r="V67" s="210" t="s">
        <v>1</v>
      </c>
      <c r="W67" s="210"/>
      <c r="X67" s="581"/>
      <c r="Y67" s="581"/>
      <c r="Z67" s="581"/>
      <c r="AA67" s="210" t="s">
        <v>20</v>
      </c>
      <c r="AB67" s="210"/>
      <c r="AC67" s="210" t="s">
        <v>21</v>
      </c>
      <c r="AD67" s="210"/>
      <c r="AE67" s="210"/>
      <c r="AF67" s="581"/>
      <c r="AG67" s="581"/>
      <c r="AH67" s="581"/>
      <c r="AI67" s="581"/>
      <c r="AJ67" s="581"/>
      <c r="AK67" s="581"/>
      <c r="AL67" s="210" t="s">
        <v>1</v>
      </c>
      <c r="AM67" s="210"/>
      <c r="AN67" s="581"/>
      <c r="AO67" s="581"/>
      <c r="AP67" s="581"/>
      <c r="AQ67" s="210" t="s">
        <v>20</v>
      </c>
      <c r="AR67" s="210"/>
      <c r="AS67" s="452"/>
      <c r="AT67" s="452"/>
      <c r="AU67" s="452"/>
      <c r="AV67" s="210" t="s">
        <v>4</v>
      </c>
      <c r="AW67" s="210"/>
      <c r="AX67" s="581"/>
      <c r="AY67" s="581"/>
      <c r="AZ67" s="581"/>
      <c r="BA67" s="582" t="s">
        <v>1</v>
      </c>
      <c r="BB67" s="582"/>
      <c r="BC67" s="583"/>
      <c r="BD67" s="583"/>
      <c r="BE67" s="210" t="s">
        <v>2</v>
      </c>
      <c r="BF67" s="210"/>
      <c r="BG67" s="210" t="s">
        <v>22</v>
      </c>
      <c r="BH67" s="15"/>
      <c r="BI67" s="23"/>
    </row>
    <row r="68" spans="4:61" ht="23.25" customHeight="1" x14ac:dyDescent="0.15"/>
    <row r="69" spans="4:61" ht="23.25" customHeight="1" x14ac:dyDescent="0.15">
      <c r="D69" s="553" t="s">
        <v>233</v>
      </c>
      <c r="E69" s="554"/>
      <c r="F69" s="554"/>
      <c r="G69" s="555"/>
      <c r="H69" s="573" t="s">
        <v>227</v>
      </c>
      <c r="I69" s="574"/>
      <c r="J69" s="574"/>
      <c r="K69" s="574"/>
      <c r="L69" s="574"/>
      <c r="M69" s="574"/>
      <c r="N69" s="574"/>
      <c r="O69" s="575"/>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6"/>
      <c r="BF69" s="576"/>
      <c r="BG69" s="576"/>
      <c r="BH69" s="576"/>
      <c r="BI69" s="577"/>
    </row>
    <row r="70" spans="4:61" ht="23.25" customHeight="1" x14ac:dyDescent="0.15">
      <c r="D70" s="559"/>
      <c r="E70" s="560"/>
      <c r="F70" s="560"/>
      <c r="G70" s="561"/>
      <c r="H70" s="578" t="s">
        <v>228</v>
      </c>
      <c r="I70" s="579"/>
      <c r="J70" s="579"/>
      <c r="K70" s="579"/>
      <c r="L70" s="579"/>
      <c r="M70" s="579"/>
      <c r="N70" s="579"/>
      <c r="O70" s="580"/>
      <c r="P70" s="581"/>
      <c r="Q70" s="581"/>
      <c r="R70" s="581"/>
      <c r="S70" s="581"/>
      <c r="T70" s="581"/>
      <c r="U70" s="581"/>
      <c r="V70" s="210" t="s">
        <v>1</v>
      </c>
      <c r="W70" s="210"/>
      <c r="X70" s="581"/>
      <c r="Y70" s="581"/>
      <c r="Z70" s="581"/>
      <c r="AA70" s="210" t="s">
        <v>20</v>
      </c>
      <c r="AB70" s="210"/>
      <c r="AC70" s="210" t="s">
        <v>21</v>
      </c>
      <c r="AD70" s="210"/>
      <c r="AE70" s="210"/>
      <c r="AF70" s="581"/>
      <c r="AG70" s="581"/>
      <c r="AH70" s="581"/>
      <c r="AI70" s="581"/>
      <c r="AJ70" s="581"/>
      <c r="AK70" s="581"/>
      <c r="AL70" s="210" t="s">
        <v>1</v>
      </c>
      <c r="AM70" s="210"/>
      <c r="AN70" s="581"/>
      <c r="AO70" s="581"/>
      <c r="AP70" s="581"/>
      <c r="AQ70" s="210" t="s">
        <v>20</v>
      </c>
      <c r="AR70" s="210"/>
      <c r="AS70" s="452"/>
      <c r="AT70" s="452"/>
      <c r="AU70" s="452"/>
      <c r="AV70" s="210" t="s">
        <v>4</v>
      </c>
      <c r="AW70" s="210"/>
      <c r="AX70" s="581"/>
      <c r="AY70" s="581"/>
      <c r="AZ70" s="581"/>
      <c r="BA70" s="582" t="s">
        <v>1</v>
      </c>
      <c r="BB70" s="582"/>
      <c r="BC70" s="583"/>
      <c r="BD70" s="583"/>
      <c r="BE70" s="210" t="s">
        <v>2</v>
      </c>
      <c r="BF70" s="210"/>
      <c r="BG70" s="210" t="s">
        <v>22</v>
      </c>
      <c r="BH70" s="15"/>
      <c r="BI70" s="23"/>
    </row>
    <row r="71" spans="4:61" ht="23.25" customHeight="1" x14ac:dyDescent="0.15"/>
    <row r="72" spans="4:61" ht="23.25" customHeight="1" x14ac:dyDescent="0.15">
      <c r="D72" s="553" t="s">
        <v>234</v>
      </c>
      <c r="E72" s="554"/>
      <c r="F72" s="554"/>
      <c r="G72" s="555"/>
      <c r="H72" s="573" t="s">
        <v>227</v>
      </c>
      <c r="I72" s="574"/>
      <c r="J72" s="574"/>
      <c r="K72" s="574"/>
      <c r="L72" s="574"/>
      <c r="M72" s="574"/>
      <c r="N72" s="574"/>
      <c r="O72" s="575"/>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6"/>
      <c r="BF72" s="576"/>
      <c r="BG72" s="576"/>
      <c r="BH72" s="576"/>
      <c r="BI72" s="577"/>
    </row>
    <row r="73" spans="4:61" ht="23.25" customHeight="1" x14ac:dyDescent="0.15">
      <c r="D73" s="559"/>
      <c r="E73" s="560"/>
      <c r="F73" s="560"/>
      <c r="G73" s="561"/>
      <c r="H73" s="578" t="s">
        <v>228</v>
      </c>
      <c r="I73" s="579"/>
      <c r="J73" s="579"/>
      <c r="K73" s="579"/>
      <c r="L73" s="579"/>
      <c r="M73" s="579"/>
      <c r="N73" s="579"/>
      <c r="O73" s="580"/>
      <c r="P73" s="581"/>
      <c r="Q73" s="581"/>
      <c r="R73" s="581"/>
      <c r="S73" s="581"/>
      <c r="T73" s="581"/>
      <c r="U73" s="581"/>
      <c r="V73" s="210" t="s">
        <v>1</v>
      </c>
      <c r="W73" s="210"/>
      <c r="X73" s="581"/>
      <c r="Y73" s="581"/>
      <c r="Z73" s="581"/>
      <c r="AA73" s="210" t="s">
        <v>20</v>
      </c>
      <c r="AB73" s="210"/>
      <c r="AC73" s="210" t="s">
        <v>21</v>
      </c>
      <c r="AD73" s="210"/>
      <c r="AE73" s="210"/>
      <c r="AF73" s="581"/>
      <c r="AG73" s="581"/>
      <c r="AH73" s="581"/>
      <c r="AI73" s="581"/>
      <c r="AJ73" s="581"/>
      <c r="AK73" s="581"/>
      <c r="AL73" s="210" t="s">
        <v>1</v>
      </c>
      <c r="AM73" s="210"/>
      <c r="AN73" s="581"/>
      <c r="AO73" s="581"/>
      <c r="AP73" s="581"/>
      <c r="AQ73" s="210" t="s">
        <v>20</v>
      </c>
      <c r="AR73" s="210"/>
      <c r="AS73" s="452"/>
      <c r="AT73" s="452"/>
      <c r="AU73" s="452"/>
      <c r="AV73" s="210" t="s">
        <v>4</v>
      </c>
      <c r="AW73" s="210"/>
      <c r="AX73" s="581"/>
      <c r="AY73" s="581"/>
      <c r="AZ73" s="581"/>
      <c r="BA73" s="582" t="s">
        <v>1</v>
      </c>
      <c r="BB73" s="582"/>
      <c r="BC73" s="583"/>
      <c r="BD73" s="583"/>
      <c r="BE73" s="210" t="s">
        <v>2</v>
      </c>
      <c r="BF73" s="210"/>
      <c r="BG73" s="210" t="s">
        <v>22</v>
      </c>
      <c r="BH73" s="15"/>
      <c r="BI73" s="23"/>
    </row>
    <row r="74" spans="4:61" ht="23.25" customHeight="1" x14ac:dyDescent="0.15"/>
    <row r="75" spans="4:61" ht="23.25" customHeight="1" x14ac:dyDescent="0.15">
      <c r="D75" s="553" t="s">
        <v>235</v>
      </c>
      <c r="E75" s="554"/>
      <c r="F75" s="554"/>
      <c r="G75" s="555"/>
      <c r="H75" s="573" t="s">
        <v>227</v>
      </c>
      <c r="I75" s="574"/>
      <c r="J75" s="574"/>
      <c r="K75" s="574"/>
      <c r="L75" s="574"/>
      <c r="M75" s="574"/>
      <c r="N75" s="574"/>
      <c r="O75" s="575"/>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6"/>
      <c r="BF75" s="576"/>
      <c r="BG75" s="576"/>
      <c r="BH75" s="576"/>
      <c r="BI75" s="577"/>
    </row>
    <row r="76" spans="4:61" ht="23.25" customHeight="1" x14ac:dyDescent="0.15">
      <c r="D76" s="559"/>
      <c r="E76" s="560"/>
      <c r="F76" s="560"/>
      <c r="G76" s="561"/>
      <c r="H76" s="578" t="s">
        <v>228</v>
      </c>
      <c r="I76" s="579"/>
      <c r="J76" s="579"/>
      <c r="K76" s="579"/>
      <c r="L76" s="579"/>
      <c r="M76" s="579"/>
      <c r="N76" s="579"/>
      <c r="O76" s="580"/>
      <c r="P76" s="581"/>
      <c r="Q76" s="581"/>
      <c r="R76" s="581"/>
      <c r="S76" s="581"/>
      <c r="T76" s="581"/>
      <c r="U76" s="581"/>
      <c r="V76" s="210" t="s">
        <v>1</v>
      </c>
      <c r="W76" s="210"/>
      <c r="X76" s="581"/>
      <c r="Y76" s="581"/>
      <c r="Z76" s="581"/>
      <c r="AA76" s="210" t="s">
        <v>20</v>
      </c>
      <c r="AB76" s="210"/>
      <c r="AC76" s="210" t="s">
        <v>21</v>
      </c>
      <c r="AD76" s="210"/>
      <c r="AE76" s="210"/>
      <c r="AF76" s="581"/>
      <c r="AG76" s="581"/>
      <c r="AH76" s="581"/>
      <c r="AI76" s="581"/>
      <c r="AJ76" s="581"/>
      <c r="AK76" s="581"/>
      <c r="AL76" s="210" t="s">
        <v>1</v>
      </c>
      <c r="AM76" s="210"/>
      <c r="AN76" s="581"/>
      <c r="AO76" s="581"/>
      <c r="AP76" s="581"/>
      <c r="AQ76" s="210" t="s">
        <v>20</v>
      </c>
      <c r="AR76" s="210"/>
      <c r="AS76" s="452"/>
      <c r="AT76" s="452"/>
      <c r="AU76" s="452"/>
      <c r="AV76" s="210" t="s">
        <v>4</v>
      </c>
      <c r="AW76" s="210"/>
      <c r="AX76" s="581"/>
      <c r="AY76" s="581"/>
      <c r="AZ76" s="581"/>
      <c r="BA76" s="582" t="s">
        <v>1</v>
      </c>
      <c r="BB76" s="582"/>
      <c r="BC76" s="583"/>
      <c r="BD76" s="583"/>
      <c r="BE76" s="210" t="s">
        <v>2</v>
      </c>
      <c r="BF76" s="210"/>
      <c r="BG76" s="210" t="s">
        <v>22</v>
      </c>
      <c r="BH76" s="15"/>
      <c r="BI76" s="23"/>
    </row>
    <row r="77" spans="4:61" ht="23.25" customHeight="1" x14ac:dyDescent="0.15"/>
    <row r="78" spans="4:61" ht="23.25" customHeight="1" x14ac:dyDescent="0.15">
      <c r="D78" s="553" t="s">
        <v>236</v>
      </c>
      <c r="E78" s="554"/>
      <c r="F78" s="554"/>
      <c r="G78" s="555"/>
      <c r="H78" s="573" t="s">
        <v>227</v>
      </c>
      <c r="I78" s="574"/>
      <c r="J78" s="574"/>
      <c r="K78" s="574"/>
      <c r="L78" s="574"/>
      <c r="M78" s="574"/>
      <c r="N78" s="574"/>
      <c r="O78" s="575"/>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6"/>
      <c r="BF78" s="576"/>
      <c r="BG78" s="576"/>
      <c r="BH78" s="576"/>
      <c r="BI78" s="577"/>
    </row>
    <row r="79" spans="4:61" ht="23.25" customHeight="1" x14ac:dyDescent="0.15">
      <c r="D79" s="559"/>
      <c r="E79" s="560"/>
      <c r="F79" s="560"/>
      <c r="G79" s="561"/>
      <c r="H79" s="578" t="s">
        <v>228</v>
      </c>
      <c r="I79" s="579"/>
      <c r="J79" s="579"/>
      <c r="K79" s="579"/>
      <c r="L79" s="579"/>
      <c r="M79" s="579"/>
      <c r="N79" s="579"/>
      <c r="O79" s="580"/>
      <c r="P79" s="581"/>
      <c r="Q79" s="581"/>
      <c r="R79" s="581"/>
      <c r="S79" s="581"/>
      <c r="T79" s="581"/>
      <c r="U79" s="581"/>
      <c r="V79" s="210" t="s">
        <v>1</v>
      </c>
      <c r="W79" s="210"/>
      <c r="X79" s="581"/>
      <c r="Y79" s="581"/>
      <c r="Z79" s="581"/>
      <c r="AA79" s="210" t="s">
        <v>20</v>
      </c>
      <c r="AB79" s="210"/>
      <c r="AC79" s="210" t="s">
        <v>21</v>
      </c>
      <c r="AD79" s="210"/>
      <c r="AE79" s="210"/>
      <c r="AF79" s="581"/>
      <c r="AG79" s="581"/>
      <c r="AH79" s="581"/>
      <c r="AI79" s="581"/>
      <c r="AJ79" s="581"/>
      <c r="AK79" s="581"/>
      <c r="AL79" s="210" t="s">
        <v>1</v>
      </c>
      <c r="AM79" s="210"/>
      <c r="AN79" s="581"/>
      <c r="AO79" s="581"/>
      <c r="AP79" s="581"/>
      <c r="AQ79" s="210" t="s">
        <v>20</v>
      </c>
      <c r="AR79" s="210"/>
      <c r="AS79" s="452"/>
      <c r="AT79" s="452"/>
      <c r="AU79" s="452"/>
      <c r="AV79" s="210" t="s">
        <v>4</v>
      </c>
      <c r="AW79" s="210"/>
      <c r="AX79" s="581"/>
      <c r="AY79" s="581"/>
      <c r="AZ79" s="581"/>
      <c r="BA79" s="582" t="s">
        <v>1</v>
      </c>
      <c r="BB79" s="582"/>
      <c r="BC79" s="583"/>
      <c r="BD79" s="583"/>
      <c r="BE79" s="210" t="s">
        <v>2</v>
      </c>
      <c r="BF79" s="210"/>
      <c r="BG79" s="210" t="s">
        <v>22</v>
      </c>
      <c r="BH79" s="15"/>
      <c r="BI79" s="23"/>
    </row>
    <row r="80" spans="4:61" ht="23.25" customHeight="1" x14ac:dyDescent="0.15"/>
    <row r="81" spans="4:62" ht="23.25" customHeight="1" x14ac:dyDescent="0.15">
      <c r="D81" s="553" t="s">
        <v>237</v>
      </c>
      <c r="E81" s="554"/>
      <c r="F81" s="554"/>
      <c r="G81" s="555"/>
      <c r="H81" s="573" t="s">
        <v>227</v>
      </c>
      <c r="I81" s="574"/>
      <c r="J81" s="574"/>
      <c r="K81" s="574"/>
      <c r="L81" s="574"/>
      <c r="M81" s="574"/>
      <c r="N81" s="574"/>
      <c r="O81" s="575"/>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7"/>
    </row>
    <row r="82" spans="4:62" ht="23.25" customHeight="1" x14ac:dyDescent="0.15">
      <c r="D82" s="559"/>
      <c r="E82" s="560"/>
      <c r="F82" s="560"/>
      <c r="G82" s="561"/>
      <c r="H82" s="578" t="s">
        <v>228</v>
      </c>
      <c r="I82" s="579"/>
      <c r="J82" s="579"/>
      <c r="K82" s="579"/>
      <c r="L82" s="579"/>
      <c r="M82" s="579"/>
      <c r="N82" s="579"/>
      <c r="O82" s="580"/>
      <c r="P82" s="581"/>
      <c r="Q82" s="581"/>
      <c r="R82" s="581"/>
      <c r="S82" s="581"/>
      <c r="T82" s="581"/>
      <c r="U82" s="581"/>
      <c r="V82" s="210" t="s">
        <v>1</v>
      </c>
      <c r="W82" s="210"/>
      <c r="X82" s="581"/>
      <c r="Y82" s="581"/>
      <c r="Z82" s="581"/>
      <c r="AA82" s="210" t="s">
        <v>20</v>
      </c>
      <c r="AB82" s="210"/>
      <c r="AC82" s="210" t="s">
        <v>21</v>
      </c>
      <c r="AD82" s="210"/>
      <c r="AE82" s="210"/>
      <c r="AF82" s="581"/>
      <c r="AG82" s="581"/>
      <c r="AH82" s="581"/>
      <c r="AI82" s="581"/>
      <c r="AJ82" s="581"/>
      <c r="AK82" s="581"/>
      <c r="AL82" s="210" t="s">
        <v>1</v>
      </c>
      <c r="AM82" s="210"/>
      <c r="AN82" s="581"/>
      <c r="AO82" s="581"/>
      <c r="AP82" s="581"/>
      <c r="AQ82" s="210" t="s">
        <v>20</v>
      </c>
      <c r="AR82" s="210"/>
      <c r="AS82" s="452"/>
      <c r="AT82" s="452"/>
      <c r="AU82" s="452"/>
      <c r="AV82" s="210" t="s">
        <v>4</v>
      </c>
      <c r="AW82" s="210"/>
      <c r="AX82" s="581"/>
      <c r="AY82" s="581"/>
      <c r="AZ82" s="581"/>
      <c r="BA82" s="582" t="s">
        <v>1</v>
      </c>
      <c r="BB82" s="582"/>
      <c r="BC82" s="583"/>
      <c r="BD82" s="583"/>
      <c r="BE82" s="210" t="s">
        <v>2</v>
      </c>
      <c r="BF82" s="210"/>
      <c r="BG82" s="210" t="s">
        <v>22</v>
      </c>
      <c r="BH82" s="15"/>
      <c r="BI82" s="23"/>
    </row>
    <row r="83" spans="4:62" ht="23.25" customHeight="1" x14ac:dyDescent="0.15"/>
    <row r="84" spans="4:62" ht="23.25" customHeight="1" x14ac:dyDescent="0.15">
      <c r="D84" s="553" t="s">
        <v>238</v>
      </c>
      <c r="E84" s="554"/>
      <c r="F84" s="554"/>
      <c r="G84" s="555"/>
      <c r="H84" s="573" t="s">
        <v>227</v>
      </c>
      <c r="I84" s="574"/>
      <c r="J84" s="574"/>
      <c r="K84" s="574"/>
      <c r="L84" s="574"/>
      <c r="M84" s="574"/>
      <c r="N84" s="574"/>
      <c r="O84" s="575"/>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6"/>
      <c r="BH84" s="576"/>
      <c r="BI84" s="577"/>
    </row>
    <row r="85" spans="4:62" ht="23.25" customHeight="1" x14ac:dyDescent="0.15">
      <c r="D85" s="559"/>
      <c r="E85" s="560"/>
      <c r="F85" s="560"/>
      <c r="G85" s="561"/>
      <c r="H85" s="578" t="s">
        <v>228</v>
      </c>
      <c r="I85" s="579"/>
      <c r="J85" s="579"/>
      <c r="K85" s="579"/>
      <c r="L85" s="579"/>
      <c r="M85" s="579"/>
      <c r="N85" s="579"/>
      <c r="O85" s="580"/>
      <c r="P85" s="581"/>
      <c r="Q85" s="581"/>
      <c r="R85" s="581"/>
      <c r="S85" s="581"/>
      <c r="T85" s="581"/>
      <c r="U85" s="581"/>
      <c r="V85" s="210" t="s">
        <v>1</v>
      </c>
      <c r="W85" s="210"/>
      <c r="X85" s="581"/>
      <c r="Y85" s="581"/>
      <c r="Z85" s="581"/>
      <c r="AA85" s="210" t="s">
        <v>20</v>
      </c>
      <c r="AB85" s="210"/>
      <c r="AC85" s="210" t="s">
        <v>21</v>
      </c>
      <c r="AD85" s="210"/>
      <c r="AE85" s="210"/>
      <c r="AF85" s="581"/>
      <c r="AG85" s="581"/>
      <c r="AH85" s="581"/>
      <c r="AI85" s="581"/>
      <c r="AJ85" s="581"/>
      <c r="AK85" s="581"/>
      <c r="AL85" s="210" t="s">
        <v>1</v>
      </c>
      <c r="AM85" s="210"/>
      <c r="AN85" s="581"/>
      <c r="AO85" s="581"/>
      <c r="AP85" s="581"/>
      <c r="AQ85" s="210" t="s">
        <v>20</v>
      </c>
      <c r="AR85" s="210"/>
      <c r="AS85" s="452"/>
      <c r="AT85" s="452"/>
      <c r="AU85" s="452"/>
      <c r="AV85" s="210" t="s">
        <v>4</v>
      </c>
      <c r="AW85" s="210"/>
      <c r="AX85" s="581"/>
      <c r="AY85" s="581"/>
      <c r="AZ85" s="581"/>
      <c r="BA85" s="582" t="s">
        <v>1</v>
      </c>
      <c r="BB85" s="582"/>
      <c r="BC85" s="583"/>
      <c r="BD85" s="583"/>
      <c r="BE85" s="210" t="s">
        <v>2</v>
      </c>
      <c r="BF85" s="210"/>
      <c r="BG85" s="210" t="s">
        <v>22</v>
      </c>
      <c r="BH85" s="15"/>
      <c r="BI85" s="23"/>
    </row>
    <row r="86" spans="4:62" ht="23.25" customHeight="1" x14ac:dyDescent="0.15">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2"/>
      <c r="AH86" s="203"/>
      <c r="AI86" s="204"/>
      <c r="AJ86" s="204"/>
      <c r="AK86" s="204"/>
      <c r="AL86" s="587" t="s">
        <v>218</v>
      </c>
      <c r="AM86" s="587"/>
      <c r="AN86" s="587"/>
      <c r="AO86" s="587"/>
      <c r="AP86" s="587"/>
      <c r="AQ86" s="587"/>
      <c r="AR86" s="587"/>
      <c r="AS86" s="587"/>
      <c r="AT86" s="587"/>
      <c r="AU86" s="587"/>
      <c r="AV86" s="587"/>
      <c r="AW86" s="587"/>
      <c r="AX86" s="588"/>
      <c r="AY86" s="591"/>
      <c r="AZ86" s="592"/>
      <c r="BA86" s="592"/>
      <c r="BB86" s="595" t="s">
        <v>1</v>
      </c>
      <c r="BC86" s="595"/>
      <c r="BD86" s="592"/>
      <c r="BE86" s="592"/>
      <c r="BF86" s="584" t="s">
        <v>2</v>
      </c>
      <c r="BG86" s="585"/>
      <c r="BH86" s="206"/>
      <c r="BI86" s="207"/>
      <c r="BJ86" s="14"/>
    </row>
    <row r="87" spans="4:62" ht="24.75" customHeight="1" x14ac:dyDescent="0.15">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5"/>
      <c r="AH87" s="205"/>
      <c r="AI87" s="205"/>
      <c r="AJ87" s="205"/>
      <c r="AK87" s="205"/>
      <c r="AL87" s="589"/>
      <c r="AM87" s="589"/>
      <c r="AN87" s="589"/>
      <c r="AO87" s="589"/>
      <c r="AP87" s="589"/>
      <c r="AQ87" s="589"/>
      <c r="AR87" s="589"/>
      <c r="AS87" s="589"/>
      <c r="AT87" s="589"/>
      <c r="AU87" s="589"/>
      <c r="AV87" s="589"/>
      <c r="AW87" s="589"/>
      <c r="AX87" s="590"/>
      <c r="AY87" s="593"/>
      <c r="AZ87" s="594"/>
      <c r="BA87" s="594"/>
      <c r="BB87" s="586"/>
      <c r="BC87" s="586"/>
      <c r="BD87" s="594"/>
      <c r="BE87" s="594"/>
      <c r="BF87" s="586"/>
      <c r="BG87" s="586"/>
      <c r="BH87" s="208"/>
      <c r="BI87" s="180"/>
      <c r="BJ87" s="14"/>
    </row>
    <row r="88" spans="4:62" ht="36.75" customHeight="1" x14ac:dyDescent="0.15">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530" t="s">
        <v>247</v>
      </c>
      <c r="BA88" s="530"/>
      <c r="BB88" s="530"/>
      <c r="BC88" s="530"/>
      <c r="BD88" s="530"/>
      <c r="BE88" s="530"/>
      <c r="BF88" s="530"/>
      <c r="BG88" s="530"/>
      <c r="BH88" s="530"/>
      <c r="BI88" s="530"/>
      <c r="BJ88" s="198"/>
    </row>
    <row r="89" spans="4:62" x14ac:dyDescent="0.15">
      <c r="AZ89" s="454" t="s">
        <v>176</v>
      </c>
      <c r="BA89" s="455"/>
      <c r="BB89" s="455"/>
      <c r="BC89" s="455"/>
      <c r="BD89" s="456"/>
      <c r="BE89" s="454" t="s">
        <v>177</v>
      </c>
      <c r="BF89" s="455"/>
      <c r="BG89" s="455"/>
      <c r="BH89" s="455"/>
      <c r="BI89" s="456"/>
    </row>
    <row r="90" spans="4:62" x14ac:dyDescent="0.15">
      <c r="AZ90" s="371"/>
      <c r="BA90" s="372"/>
      <c r="BB90" s="372"/>
      <c r="BC90" s="372"/>
      <c r="BD90" s="373"/>
      <c r="BE90" s="371"/>
      <c r="BF90" s="372"/>
      <c r="BG90" s="372"/>
      <c r="BH90" s="372"/>
      <c r="BI90" s="373"/>
    </row>
    <row r="91" spans="4:62" x14ac:dyDescent="0.15">
      <c r="AZ91" s="371"/>
      <c r="BA91" s="372"/>
      <c r="BB91" s="372"/>
      <c r="BC91" s="372"/>
      <c r="BD91" s="373"/>
      <c r="BE91" s="371"/>
      <c r="BF91" s="372"/>
      <c r="BG91" s="372"/>
      <c r="BH91" s="372"/>
      <c r="BI91" s="373"/>
    </row>
    <row r="92" spans="4:62" x14ac:dyDescent="0.15">
      <c r="AZ92" s="371"/>
      <c r="BA92" s="372"/>
      <c r="BB92" s="372"/>
      <c r="BC92" s="372"/>
      <c r="BD92" s="373"/>
      <c r="BE92" s="371"/>
      <c r="BF92" s="372"/>
      <c r="BG92" s="372"/>
      <c r="BH92" s="372"/>
      <c r="BI92" s="373"/>
    </row>
    <row r="93" spans="4:62" x14ac:dyDescent="0.15">
      <c r="AZ93" s="374"/>
      <c r="BA93" s="375"/>
      <c r="BB93" s="375"/>
      <c r="BC93" s="375"/>
      <c r="BD93" s="376"/>
      <c r="BE93" s="374"/>
      <c r="BF93" s="375"/>
      <c r="BG93" s="375"/>
      <c r="BH93" s="375"/>
      <c r="BI93" s="376"/>
    </row>
    <row r="95" spans="4:62" x14ac:dyDescent="0.15">
      <c r="BI95" s="211" t="s">
        <v>229</v>
      </c>
    </row>
  </sheetData>
  <sheetProtection algorithmName="SHA-512" hashValue="mwKPQ+idHXurmCAVIoI42ENlmKBpwxhSz1ll9AeZeG0xfDOw8sSp0b02BiGdrtGZ9VPX3b+w3Lh3HpqS+OjcTQ==" saltValue="tQo8tJssP9BBHPCiORTuJg==" spinCount="100000" sheet="1" objects="1" scenarios="1"/>
  <customSheetViews>
    <customSheetView guid="{72C2F267-5CE3-47BA-8B52-94B1803A7E09}" scale="40" showPageBreaks="1" fitToPage="1" printArea="1" view="pageBreakPreview" topLeftCell="A37">
      <selection activeCell="C55" sqref="C55:BJ139"/>
      <rowBreaks count="1" manualBreakCount="1">
        <brk id="54" min="2" max="61" man="1"/>
      </rowBreaks>
      <pageMargins left="0.39370078740157483" right="0" top="0.19685039370078741" bottom="0.19685039370078741" header="0" footer="0"/>
      <printOptions horizontalCentered="1" verticalCentered="1"/>
      <pageSetup paperSize="9" scale="76" orientation="portrait" r:id="rId1"/>
      <headerFooter alignWithMargins="0"/>
    </customSheetView>
    <customSheetView guid="{78925A13-2FD8-4431-86C4-D51C7C36AF5A}" scale="40" showPageBreaks="1" fitToPage="1" printArea="1" view="pageBreakPreview">
      <selection activeCell="BJ54" sqref="C1:BJ54"/>
      <rowBreaks count="1" manualBreakCount="1">
        <brk id="54" min="2" max="61" man="1"/>
      </rowBreaks>
      <pageMargins left="0.39370078740157483" right="0" top="0.19685039370078741" bottom="0.19685039370078741" header="0" footer="0"/>
      <printOptions horizontalCentered="1" verticalCentered="1"/>
      <pageSetup paperSize="9" scale="76" fitToHeight="0" orientation="portrait" r:id="rId2"/>
      <headerFooter alignWithMargins="0"/>
    </customSheetView>
    <customSheetView guid="{2FC9CC9E-4406-4CCB-B928-F038E6A06D60}" scale="40" showPageBreaks="1" fitToPage="1" printArea="1" view="pageBreakPreview">
      <selection activeCell="DR54" sqref="BK1:DR54"/>
      <rowBreaks count="1" manualBreakCount="1">
        <brk id="54" min="2" max="61" man="1"/>
      </rowBreaks>
      <pageMargins left="0.39370078740157483" right="0" top="0.19685039370078741" bottom="0.19685039370078741" header="0" footer="0"/>
      <printOptions horizontalCentered="1" verticalCentered="1"/>
      <pageSetup paperSize="8" scale="78" fitToHeight="0" orientation="landscape" r:id="rId3"/>
      <headerFooter alignWithMargins="0"/>
    </customSheetView>
    <customSheetView guid="{B0CD417E-F3EE-46F1-9C75-C539F0A5E982}" scale="70" showPageBreaks="1" printArea="1" hiddenColumns="1" view="pageBreakPreview" topLeftCell="A25">
      <selection activeCell="AP64" sqref="AP64"/>
      <rowBreaks count="1" manualBreakCount="1">
        <brk id="54" max="61" man="1"/>
      </rowBreaks>
      <pageMargins left="0.39370078740157483" right="0" top="0.19685039370078741" bottom="0.19685039370078741" header="0" footer="0"/>
      <printOptions horizontalCentered="1" verticalCentered="1"/>
      <pageSetup paperSize="9" scale="73" orientation="portrait" r:id="rId4"/>
      <headerFooter alignWithMargins="0"/>
    </customSheetView>
  </customSheetViews>
  <mergeCells count="211">
    <mergeCell ref="O37:Y37"/>
    <mergeCell ref="O38:Y38"/>
    <mergeCell ref="O39:Y39"/>
    <mergeCell ref="O44:Y44"/>
    <mergeCell ref="O45:Y45"/>
    <mergeCell ref="O46:Y46"/>
    <mergeCell ref="AY86:BA87"/>
    <mergeCell ref="BB86:BC87"/>
    <mergeCell ref="BD86:BE87"/>
    <mergeCell ref="BC58:BD58"/>
    <mergeCell ref="BE50:BI53"/>
    <mergeCell ref="AZ50:BD53"/>
    <mergeCell ref="D48:AW49"/>
    <mergeCell ref="D50:F51"/>
    <mergeCell ref="D52:AW53"/>
    <mergeCell ref="G50:AW51"/>
    <mergeCell ref="AZ49:BD49"/>
    <mergeCell ref="BE49:BI49"/>
    <mergeCell ref="D42:G46"/>
    <mergeCell ref="H42:BI43"/>
    <mergeCell ref="Z37:BH37"/>
    <mergeCell ref="Z38:BH38"/>
    <mergeCell ref="Z39:BH39"/>
    <mergeCell ref="Z44:BH44"/>
    <mergeCell ref="BF86:BG87"/>
    <mergeCell ref="AL86:AX87"/>
    <mergeCell ref="AZ89:BD89"/>
    <mergeCell ref="BE89:BI89"/>
    <mergeCell ref="AZ90:BD93"/>
    <mergeCell ref="BE90:BI93"/>
    <mergeCell ref="D84:G85"/>
    <mergeCell ref="H84:O84"/>
    <mergeCell ref="P84:BI84"/>
    <mergeCell ref="H85:O85"/>
    <mergeCell ref="P85:U85"/>
    <mergeCell ref="X85:Z85"/>
    <mergeCell ref="AF85:AK85"/>
    <mergeCell ref="AN85:AP85"/>
    <mergeCell ref="AS85:AU85"/>
    <mergeCell ref="AX85:AZ85"/>
    <mergeCell ref="BA85:BB85"/>
    <mergeCell ref="BC85:BD85"/>
    <mergeCell ref="D81:G82"/>
    <mergeCell ref="H81:O81"/>
    <mergeCell ref="P81:BI81"/>
    <mergeCell ref="H82:O82"/>
    <mergeCell ref="P82:U82"/>
    <mergeCell ref="X82:Z82"/>
    <mergeCell ref="AF82:AK82"/>
    <mergeCell ref="AN82:AP82"/>
    <mergeCell ref="AS82:AU82"/>
    <mergeCell ref="AX82:AZ82"/>
    <mergeCell ref="BA82:BB82"/>
    <mergeCell ref="BC82:BD82"/>
    <mergeCell ref="D78:G79"/>
    <mergeCell ref="H78:O78"/>
    <mergeCell ref="P78:BI78"/>
    <mergeCell ref="H79:O79"/>
    <mergeCell ref="P79:U79"/>
    <mergeCell ref="X79:Z79"/>
    <mergeCell ref="AF79:AK79"/>
    <mergeCell ref="AN79:AP79"/>
    <mergeCell ref="AS79:AU79"/>
    <mergeCell ref="AX79:AZ79"/>
    <mergeCell ref="BA79:BB79"/>
    <mergeCell ref="BC79:BD79"/>
    <mergeCell ref="D75:G76"/>
    <mergeCell ref="H75:O75"/>
    <mergeCell ref="P75:BI75"/>
    <mergeCell ref="H76:O76"/>
    <mergeCell ref="P76:U76"/>
    <mergeCell ref="X76:Z76"/>
    <mergeCell ref="AF76:AK76"/>
    <mergeCell ref="AN76:AP76"/>
    <mergeCell ref="AS76:AU76"/>
    <mergeCell ref="AX76:AZ76"/>
    <mergeCell ref="BA76:BB76"/>
    <mergeCell ref="BC76:BD76"/>
    <mergeCell ref="D72:G73"/>
    <mergeCell ref="H72:O72"/>
    <mergeCell ref="P72:BI72"/>
    <mergeCell ref="H73:O73"/>
    <mergeCell ref="P73:U73"/>
    <mergeCell ref="X73:Z73"/>
    <mergeCell ref="AF73:AK73"/>
    <mergeCell ref="AN73:AP73"/>
    <mergeCell ref="AS73:AU73"/>
    <mergeCell ref="AX73:AZ73"/>
    <mergeCell ref="BA73:BB73"/>
    <mergeCell ref="BC73:BD73"/>
    <mergeCell ref="D69:G70"/>
    <mergeCell ref="H69:O69"/>
    <mergeCell ref="P69:BI69"/>
    <mergeCell ref="H70:O70"/>
    <mergeCell ref="P70:U70"/>
    <mergeCell ref="X70:Z70"/>
    <mergeCell ref="AF70:AK70"/>
    <mergeCell ref="AN70:AP70"/>
    <mergeCell ref="AS70:AU70"/>
    <mergeCell ref="AX70:AZ70"/>
    <mergeCell ref="BA70:BB70"/>
    <mergeCell ref="BC70:BD70"/>
    <mergeCell ref="D66:G67"/>
    <mergeCell ref="H66:O66"/>
    <mergeCell ref="P66:BI66"/>
    <mergeCell ref="H67:O67"/>
    <mergeCell ref="P67:U67"/>
    <mergeCell ref="X67:Z67"/>
    <mergeCell ref="AF67:AK67"/>
    <mergeCell ref="AN67:AP67"/>
    <mergeCell ref="AS67:AU67"/>
    <mergeCell ref="AX67:AZ67"/>
    <mergeCell ref="BA67:BB67"/>
    <mergeCell ref="BC67:BD67"/>
    <mergeCell ref="D63:G64"/>
    <mergeCell ref="H63:O63"/>
    <mergeCell ref="P63:BI63"/>
    <mergeCell ref="H64:O64"/>
    <mergeCell ref="P64:U64"/>
    <mergeCell ref="X64:Z64"/>
    <mergeCell ref="AF64:AK64"/>
    <mergeCell ref="AN64:AP64"/>
    <mergeCell ref="AS64:AU64"/>
    <mergeCell ref="AX64:AZ64"/>
    <mergeCell ref="BA64:BB64"/>
    <mergeCell ref="BC64:BD64"/>
    <mergeCell ref="D57:G58"/>
    <mergeCell ref="H57:O57"/>
    <mergeCell ref="H58:O58"/>
    <mergeCell ref="P57:BI57"/>
    <mergeCell ref="P58:U58"/>
    <mergeCell ref="X58:Z58"/>
    <mergeCell ref="AF58:AK58"/>
    <mergeCell ref="AN58:AP58"/>
    <mergeCell ref="AS58:AU58"/>
    <mergeCell ref="AX58:AZ58"/>
    <mergeCell ref="BA58:BB58"/>
    <mergeCell ref="D60:G61"/>
    <mergeCell ref="H60:O60"/>
    <mergeCell ref="P60:BI60"/>
    <mergeCell ref="H61:O61"/>
    <mergeCell ref="P61:U61"/>
    <mergeCell ref="X61:Z61"/>
    <mergeCell ref="AF61:AK61"/>
    <mergeCell ref="AN61:AP61"/>
    <mergeCell ref="AS61:AU61"/>
    <mergeCell ref="AX61:AZ61"/>
    <mergeCell ref="BA61:BB61"/>
    <mergeCell ref="BC61:BD61"/>
    <mergeCell ref="O28:Y28"/>
    <mergeCell ref="AX16:AZ16"/>
    <mergeCell ref="BA8:BB8"/>
    <mergeCell ref="AF8:AK8"/>
    <mergeCell ref="AN8:AP8"/>
    <mergeCell ref="AS8:AU8"/>
    <mergeCell ref="Z10:BH10"/>
    <mergeCell ref="Z11:BH11"/>
    <mergeCell ref="Z12:BH12"/>
    <mergeCell ref="Z18:BH18"/>
    <mergeCell ref="BC8:BD8"/>
    <mergeCell ref="BC24:BD24"/>
    <mergeCell ref="H25:BI26"/>
    <mergeCell ref="AS24:AU24"/>
    <mergeCell ref="O29:Y29"/>
    <mergeCell ref="O30:Y30"/>
    <mergeCell ref="D5:G12"/>
    <mergeCell ref="P8:U8"/>
    <mergeCell ref="X8:Z8"/>
    <mergeCell ref="I6:AZ6"/>
    <mergeCell ref="AN24:AP24"/>
    <mergeCell ref="AX24:AZ24"/>
    <mergeCell ref="D15:G20"/>
    <mergeCell ref="P16:U16"/>
    <mergeCell ref="X16:Z16"/>
    <mergeCell ref="AF16:AK16"/>
    <mergeCell ref="AN16:AP16"/>
    <mergeCell ref="AS16:AU16"/>
    <mergeCell ref="D23:G30"/>
    <mergeCell ref="Z19:BH19"/>
    <mergeCell ref="Z20:BH20"/>
    <mergeCell ref="Z28:BH28"/>
    <mergeCell ref="O10:Y10"/>
    <mergeCell ref="O11:Y11"/>
    <mergeCell ref="O12:Y12"/>
    <mergeCell ref="O18:Y18"/>
    <mergeCell ref="O19:Y19"/>
    <mergeCell ref="O20:Y20"/>
    <mergeCell ref="H3:BI3"/>
    <mergeCell ref="AZ48:BI48"/>
    <mergeCell ref="AZ88:BI88"/>
    <mergeCell ref="Z45:BH45"/>
    <mergeCell ref="Z46:BH46"/>
    <mergeCell ref="Z29:BH29"/>
    <mergeCell ref="Z30:BH30"/>
    <mergeCell ref="D33:G39"/>
    <mergeCell ref="AX8:AZ8"/>
    <mergeCell ref="BA16:BB16"/>
    <mergeCell ref="BC16:BD16"/>
    <mergeCell ref="H33:BI34"/>
    <mergeCell ref="AX35:AZ35"/>
    <mergeCell ref="BA35:BB35"/>
    <mergeCell ref="BC35:BD35"/>
    <mergeCell ref="P35:U35"/>
    <mergeCell ref="X35:Z35"/>
    <mergeCell ref="AF35:AK35"/>
    <mergeCell ref="AN35:AP35"/>
    <mergeCell ref="P24:U24"/>
    <mergeCell ref="X24:Z24"/>
    <mergeCell ref="AF24:AK24"/>
    <mergeCell ref="BA24:BB24"/>
    <mergeCell ref="AS35:AU35"/>
  </mergeCells>
  <phoneticPr fontId="2"/>
  <printOptions horizontalCentered="1" verticalCentered="1"/>
  <pageMargins left="0.39370078740157483" right="0" top="0.19685039370078741" bottom="0.19685039370078741" header="0" footer="0"/>
  <pageSetup paperSize="9" scale="73" fitToHeight="0" orientation="portrait" r:id="rId5"/>
  <headerFooter alignWithMargins="0"/>
  <rowBreaks count="1" manualBreakCount="1">
    <brk id="55" min="2" max="6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W113"/>
  <sheetViews>
    <sheetView view="pageBreakPreview" zoomScale="85" zoomScaleNormal="100" zoomScaleSheetLayoutView="85" workbookViewId="0">
      <selection activeCell="BE13" sqref="BE13"/>
    </sheetView>
  </sheetViews>
  <sheetFormatPr defaultColWidth="9" defaultRowHeight="13.5" x14ac:dyDescent="0.15"/>
  <cols>
    <col min="1" max="1" width="1.75" style="2" customWidth="1"/>
    <col min="2" max="2" width="1.625" style="2" customWidth="1"/>
    <col min="3" max="62" width="2.25" style="2" customWidth="1"/>
    <col min="63" max="65" width="1.75" style="2" customWidth="1"/>
    <col min="66" max="66" width="2" style="2" customWidth="1"/>
    <col min="67" max="67" width="1.875" style="2" customWidth="1"/>
    <col min="68" max="68" width="9" style="2" hidden="1" customWidth="1"/>
    <col min="69" max="69" width="0" style="2" hidden="1" customWidth="1"/>
    <col min="70" max="70" width="2.5" style="2" customWidth="1"/>
    <col min="71" max="71" width="7.125" style="2" hidden="1" customWidth="1"/>
    <col min="72" max="74" width="2.875" style="2" customWidth="1"/>
    <col min="75" max="75" width="9" style="2" hidden="1" customWidth="1"/>
    <col min="76" max="16384" width="9" style="2"/>
  </cols>
  <sheetData>
    <row r="1" spans="3:71" ht="18" customHeight="1" thickBot="1" x14ac:dyDescent="0.2">
      <c r="C1" s="135" t="s">
        <v>164</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J1" s="190" t="s">
        <v>202</v>
      </c>
    </row>
    <row r="2" spans="3:71" ht="15" customHeight="1" thickTop="1" x14ac:dyDescent="0.15">
      <c r="C2" s="14"/>
      <c r="D2" s="161" t="s">
        <v>171</v>
      </c>
      <c r="E2" s="13" t="s">
        <v>64</v>
      </c>
      <c r="F2" s="8"/>
      <c r="G2" s="8"/>
      <c r="H2" s="8"/>
      <c r="I2" s="8"/>
      <c r="J2" s="8"/>
      <c r="K2" s="8"/>
      <c r="L2" s="8"/>
      <c r="M2" s="8"/>
      <c r="N2" s="8"/>
      <c r="O2" s="8"/>
      <c r="P2" s="14"/>
      <c r="Q2" s="14"/>
      <c r="R2" s="14"/>
      <c r="AR2" s="170"/>
      <c r="AS2" s="170"/>
      <c r="AT2" s="170"/>
      <c r="AU2" s="170"/>
      <c r="AV2" s="170"/>
      <c r="AW2" s="171"/>
      <c r="AX2" s="608" t="s">
        <v>174</v>
      </c>
      <c r="AY2" s="609"/>
      <c r="AZ2" s="609"/>
      <c r="BA2" s="609"/>
      <c r="BB2" s="609"/>
      <c r="BC2" s="609"/>
      <c r="BD2" s="609"/>
      <c r="BE2" s="609"/>
      <c r="BF2" s="609"/>
      <c r="BG2" s="609"/>
      <c r="BH2" s="610"/>
      <c r="BS2" s="48" t="s">
        <v>61</v>
      </c>
    </row>
    <row r="3" spans="3:71" ht="15" customHeight="1" x14ac:dyDescent="0.15">
      <c r="C3" s="14"/>
      <c r="D3" s="161" t="s">
        <v>171</v>
      </c>
      <c r="E3" s="13" t="s">
        <v>59</v>
      </c>
      <c r="F3" s="14"/>
      <c r="G3" s="14"/>
      <c r="H3" s="14"/>
      <c r="I3" s="14"/>
      <c r="J3" s="14"/>
      <c r="K3"/>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70"/>
      <c r="AR3" s="170"/>
      <c r="AS3" s="170"/>
      <c r="AT3" s="170"/>
      <c r="AU3" s="170"/>
      <c r="AV3" s="170"/>
      <c r="AW3" s="171"/>
      <c r="AX3" s="343"/>
      <c r="AY3" s="343"/>
      <c r="AZ3" s="343"/>
      <c r="BA3" s="343"/>
      <c r="BB3" s="343"/>
      <c r="BC3" s="343"/>
      <c r="BD3" s="343"/>
      <c r="BE3" s="343"/>
      <c r="BF3" s="343"/>
      <c r="BG3" s="343"/>
      <c r="BH3" s="611"/>
    </row>
    <row r="4" spans="3:71" ht="15" customHeight="1" thickBot="1" x14ac:dyDescent="0.2">
      <c r="C4" s="14"/>
      <c r="D4" s="161" t="s">
        <v>171</v>
      </c>
      <c r="E4" s="13" t="s">
        <v>60</v>
      </c>
      <c r="F4" s="14"/>
      <c r="G4" s="14"/>
      <c r="H4" s="14"/>
      <c r="I4" s="14"/>
      <c r="J4" s="14"/>
      <c r="K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70"/>
      <c r="AR4" s="170"/>
      <c r="AS4" s="170"/>
      <c r="AT4" s="170"/>
      <c r="AU4" s="170"/>
      <c r="AV4" s="170"/>
      <c r="AW4" s="171"/>
      <c r="AX4" s="612"/>
      <c r="AY4" s="612"/>
      <c r="AZ4" s="612"/>
      <c r="BA4" s="612"/>
      <c r="BB4" s="612"/>
      <c r="BC4" s="612"/>
      <c r="BD4" s="612"/>
      <c r="BE4" s="612"/>
      <c r="BF4" s="612"/>
      <c r="BG4" s="612"/>
      <c r="BH4" s="613"/>
    </row>
    <row r="5" spans="3:71" ht="15" customHeight="1" thickTop="1" x14ac:dyDescent="0.15">
      <c r="C5" s="14"/>
      <c r="D5"/>
      <c r="E5"/>
      <c r="F5"/>
      <c r="G5"/>
      <c r="H5"/>
      <c r="I5"/>
      <c r="J5"/>
      <c r="K5"/>
      <c r="L5"/>
      <c r="M5"/>
      <c r="N5"/>
      <c r="O5"/>
      <c r="P5"/>
      <c r="Q5"/>
      <c r="R5"/>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row>
    <row r="6" spans="3:71" ht="9" customHeight="1" x14ac:dyDescent="0.15"/>
    <row r="7" spans="3:71" ht="18" customHeight="1" x14ac:dyDescent="0.15">
      <c r="C7" s="49" t="s">
        <v>62</v>
      </c>
      <c r="W7" s="293" t="s">
        <v>54</v>
      </c>
      <c r="X7" s="294"/>
      <c r="Y7" s="294"/>
      <c r="Z7" s="294"/>
      <c r="AA7" s="295"/>
      <c r="AB7" s="683" t="s">
        <v>191</v>
      </c>
      <c r="AC7" s="684"/>
      <c r="AD7" s="684"/>
      <c r="AE7" s="684"/>
      <c r="AF7" s="358" t="s">
        <v>1</v>
      </c>
      <c r="AG7" s="684" t="s">
        <v>192</v>
      </c>
      <c r="AH7" s="684"/>
      <c r="AI7" s="358" t="s">
        <v>20</v>
      </c>
      <c r="AJ7" s="684" t="s">
        <v>193</v>
      </c>
      <c r="AK7" s="684"/>
      <c r="AL7" s="358" t="s">
        <v>117</v>
      </c>
      <c r="AM7" s="358"/>
      <c r="AN7" s="369"/>
      <c r="AO7" s="684" t="s">
        <v>192</v>
      </c>
      <c r="AP7" s="684"/>
      <c r="AQ7" s="358" t="s">
        <v>20</v>
      </c>
      <c r="AR7" s="684" t="s">
        <v>193</v>
      </c>
      <c r="AS7" s="684"/>
      <c r="AT7" s="358" t="s">
        <v>38</v>
      </c>
      <c r="AU7" s="359"/>
      <c r="AX7" s="14"/>
      <c r="AY7" s="8" t="s">
        <v>58</v>
      </c>
      <c r="AZ7" s="8"/>
      <c r="BA7"/>
      <c r="BB7"/>
      <c r="BC7"/>
      <c r="BD7"/>
      <c r="BE7"/>
      <c r="BF7" s="14"/>
      <c r="BG7" s="14"/>
      <c r="BH7" s="14"/>
      <c r="BI7" s="14"/>
      <c r="BJ7" s="14"/>
    </row>
    <row r="8" spans="3:71" ht="18" customHeight="1" x14ac:dyDescent="0.15">
      <c r="W8" s="362"/>
      <c r="X8" s="363"/>
      <c r="Y8" s="363"/>
      <c r="Z8" s="363"/>
      <c r="AA8" s="364"/>
      <c r="AB8" s="685"/>
      <c r="AC8" s="686"/>
      <c r="AD8" s="686"/>
      <c r="AE8" s="686"/>
      <c r="AF8" s="360"/>
      <c r="AG8" s="686"/>
      <c r="AH8" s="686"/>
      <c r="AI8" s="360"/>
      <c r="AJ8" s="686"/>
      <c r="AK8" s="686"/>
      <c r="AL8" s="360"/>
      <c r="AM8" s="360"/>
      <c r="AN8" s="370"/>
      <c r="AO8" s="686"/>
      <c r="AP8" s="686"/>
      <c r="AQ8" s="360"/>
      <c r="AR8" s="686"/>
      <c r="AS8" s="686"/>
      <c r="AT8" s="360"/>
      <c r="AU8" s="361"/>
      <c r="AX8" s="14"/>
      <c r="AY8" s="14"/>
      <c r="AZ8" s="8"/>
      <c r="BA8"/>
      <c r="BB8"/>
      <c r="BC8"/>
      <c r="BD8"/>
      <c r="BE8"/>
      <c r="BF8" s="14"/>
      <c r="BG8" s="14"/>
      <c r="BH8" s="14"/>
      <c r="BI8" s="14"/>
      <c r="BJ8" s="14"/>
    </row>
    <row r="9" spans="3:71" ht="18" customHeight="1" x14ac:dyDescent="0.15">
      <c r="C9" s="340" t="s">
        <v>158</v>
      </c>
      <c r="D9" s="258"/>
      <c r="E9" s="258"/>
      <c r="F9" s="258"/>
      <c r="I9" s="126" t="s">
        <v>51</v>
      </c>
      <c r="J9" s="669" t="s">
        <v>191</v>
      </c>
      <c r="K9" s="669"/>
      <c r="L9" s="669"/>
      <c r="M9" s="669"/>
      <c r="N9" s="342" t="s">
        <v>1</v>
      </c>
      <c r="O9" s="669" t="s">
        <v>192</v>
      </c>
      <c r="P9" s="669"/>
      <c r="Q9" s="342" t="s">
        <v>2</v>
      </c>
      <c r="R9" s="669" t="s">
        <v>193</v>
      </c>
      <c r="S9" s="669"/>
      <c r="T9" s="342" t="s">
        <v>3</v>
      </c>
      <c r="W9" s="293" t="s">
        <v>85</v>
      </c>
      <c r="X9" s="294"/>
      <c r="Y9" s="294"/>
      <c r="Z9" s="294"/>
      <c r="AA9" s="295"/>
      <c r="AB9" s="684" t="s">
        <v>118</v>
      </c>
      <c r="AC9" s="684"/>
      <c r="AD9" s="684"/>
      <c r="AE9" s="684"/>
      <c r="AF9" s="684"/>
      <c r="AG9" s="684"/>
      <c r="AH9" s="684"/>
      <c r="AI9" s="684"/>
      <c r="AJ9" s="684"/>
      <c r="AK9" s="684"/>
      <c r="AL9" s="684"/>
      <c r="AM9" s="684"/>
      <c r="AN9" s="684"/>
      <c r="AO9" s="684"/>
      <c r="AP9" s="684"/>
      <c r="AQ9" s="684"/>
      <c r="AR9" s="684"/>
      <c r="AS9" s="684"/>
      <c r="AT9" s="684"/>
      <c r="AU9" s="687"/>
      <c r="AX9" s="377" t="s">
        <v>67</v>
      </c>
      <c r="AY9" s="378"/>
      <c r="AZ9" s="379"/>
      <c r="BA9" s="671"/>
      <c r="BB9" s="672"/>
      <c r="BC9" s="672"/>
      <c r="BD9" s="672"/>
      <c r="BE9" s="672"/>
      <c r="BF9" s="672"/>
      <c r="BG9" s="672"/>
      <c r="BH9" s="672"/>
      <c r="BI9" s="672"/>
      <c r="BJ9" s="673"/>
    </row>
    <row r="10" spans="3:71" ht="18" customHeight="1" x14ac:dyDescent="0.15">
      <c r="C10" s="258"/>
      <c r="D10" s="258"/>
      <c r="E10" s="258"/>
      <c r="F10" s="258"/>
      <c r="G10" s="107"/>
      <c r="H10" s="107"/>
      <c r="I10" s="107"/>
      <c r="J10" s="686"/>
      <c r="K10" s="686"/>
      <c r="L10" s="686"/>
      <c r="M10" s="686"/>
      <c r="N10" s="343"/>
      <c r="O10" s="686"/>
      <c r="P10" s="686"/>
      <c r="Q10" s="343"/>
      <c r="R10" s="686"/>
      <c r="S10" s="686"/>
      <c r="T10" s="343"/>
      <c r="W10" s="296"/>
      <c r="X10" s="297"/>
      <c r="Y10" s="297"/>
      <c r="Z10" s="297"/>
      <c r="AA10" s="298"/>
      <c r="AB10" s="686"/>
      <c r="AC10" s="686"/>
      <c r="AD10" s="686"/>
      <c r="AE10" s="686"/>
      <c r="AF10" s="686"/>
      <c r="AG10" s="686"/>
      <c r="AH10" s="686"/>
      <c r="AI10" s="686"/>
      <c r="AJ10" s="686"/>
      <c r="AK10" s="686"/>
      <c r="AL10" s="686"/>
      <c r="AM10" s="686"/>
      <c r="AN10" s="686"/>
      <c r="AO10" s="686"/>
      <c r="AP10" s="686"/>
      <c r="AQ10" s="686"/>
      <c r="AR10" s="686"/>
      <c r="AS10" s="686"/>
      <c r="AT10" s="686"/>
      <c r="AU10" s="688"/>
      <c r="AX10" s="380"/>
      <c r="AY10" s="381"/>
      <c r="AZ10" s="382"/>
      <c r="BA10" s="674"/>
      <c r="BB10" s="675"/>
      <c r="BC10" s="675"/>
      <c r="BD10" s="675"/>
      <c r="BE10" s="675"/>
      <c r="BF10" s="675"/>
      <c r="BG10" s="675"/>
      <c r="BH10" s="675"/>
      <c r="BI10" s="675"/>
      <c r="BJ10" s="676"/>
    </row>
    <row r="11" spans="3:71" ht="15" customHeight="1" x14ac:dyDescent="0.15"/>
    <row r="12" spans="3:71" s="1" customFormat="1" ht="18" customHeight="1" x14ac:dyDescent="0.15">
      <c r="C12" s="394" t="s">
        <v>163</v>
      </c>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row>
    <row r="13" spans="3:71" s="1" customFormat="1" ht="15" customHeight="1" x14ac:dyDescent="0.15">
      <c r="C13" s="104"/>
      <c r="D13" s="104"/>
      <c r="E13" s="104"/>
      <c r="F13" s="104"/>
      <c r="G13" s="104"/>
      <c r="H13" s="104"/>
      <c r="I13" s="104"/>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row>
    <row r="14" spans="3:71" s="1" customFormat="1" ht="15" customHeight="1" thickBot="1" x14ac:dyDescent="0.2">
      <c r="C14" s="42" t="s">
        <v>152</v>
      </c>
      <c r="D14" s="17"/>
      <c r="E14" s="17"/>
      <c r="F14" s="17"/>
      <c r="G14" s="17"/>
      <c r="H14" s="17"/>
      <c r="I14" s="17"/>
      <c r="J14" s="17"/>
      <c r="K14" s="17"/>
      <c r="L14" s="17"/>
      <c r="M14" s="14"/>
      <c r="N14" s="14"/>
      <c r="O14" s="14"/>
      <c r="P14" s="14"/>
      <c r="Q14"/>
      <c r="R14" s="14"/>
      <c r="S14" s="14"/>
      <c r="T14" s="14"/>
      <c r="U14" s="14"/>
      <c r="V14" s="14"/>
      <c r="W14" s="14"/>
      <c r="X14" s="14"/>
      <c r="Y14" s="14"/>
      <c r="Z14" s="14"/>
      <c r="AA14" s="11"/>
      <c r="AB14" s="14"/>
      <c r="AC14"/>
      <c r="AD14" s="14"/>
      <c r="AE14" s="14"/>
      <c r="AF14" s="14"/>
      <c r="AG14" s="14"/>
      <c r="AH14" s="14"/>
      <c r="AI14" s="14"/>
      <c r="AJ14" s="14"/>
      <c r="AK14" s="14"/>
      <c r="AL14" s="14"/>
      <c r="AM14" s="14"/>
      <c r="AN14" s="14"/>
      <c r="AO14" s="11"/>
      <c r="AP14" s="14"/>
      <c r="AQ14" s="6"/>
      <c r="AR14" s="14"/>
      <c r="AS14" s="14"/>
      <c r="AT14" s="14"/>
      <c r="AU14" s="14"/>
      <c r="AV14" s="14"/>
      <c r="AW14" s="14"/>
      <c r="AX14" s="14"/>
      <c r="AY14" s="14"/>
      <c r="AZ14" s="14"/>
      <c r="BA14" s="14"/>
      <c r="BB14" s="21"/>
      <c r="BC14" s="22"/>
      <c r="BD14" s="21"/>
      <c r="BE14" s="21"/>
      <c r="BF14" s="21"/>
      <c r="BG14" s="21"/>
      <c r="BH14" s="21"/>
      <c r="BI14" s="21"/>
      <c r="BJ14" s="21"/>
      <c r="BK14" s="14"/>
    </row>
    <row r="15" spans="3:71" s="1" customFormat="1" ht="18" customHeight="1" x14ac:dyDescent="0.15">
      <c r="C15" s="395" t="s">
        <v>35</v>
      </c>
      <c r="D15" s="396"/>
      <c r="E15" s="396"/>
      <c r="F15" s="396"/>
      <c r="G15" s="396"/>
      <c r="H15" s="396"/>
      <c r="I15" s="397"/>
      <c r="J15" s="109" t="s">
        <v>106</v>
      </c>
      <c r="K15" s="712" t="s">
        <v>223</v>
      </c>
      <c r="L15" s="713"/>
      <c r="M15" s="713"/>
      <c r="N15" s="713"/>
      <c r="O15" s="713"/>
      <c r="P15" s="713"/>
      <c r="Q15" s="713"/>
      <c r="R15" s="713"/>
      <c r="S15" s="713"/>
      <c r="T15" s="111" t="s">
        <v>108</v>
      </c>
      <c r="U15" s="714" t="s">
        <v>224</v>
      </c>
      <c r="V15" s="715"/>
      <c r="W15" s="715"/>
      <c r="X15" s="715"/>
      <c r="Y15" s="715"/>
      <c r="Z15" s="715"/>
      <c r="AA15" s="715"/>
      <c r="AB15" s="715"/>
      <c r="AC15" s="716"/>
      <c r="AD15" s="434" t="s">
        <v>173</v>
      </c>
      <c r="AE15" s="435"/>
      <c r="AF15" s="435"/>
      <c r="AG15" s="435"/>
      <c r="AH15" s="435"/>
      <c r="AI15" s="435"/>
      <c r="AJ15" s="435"/>
      <c r="AK15" s="435"/>
      <c r="AL15" s="435"/>
      <c r="AM15" s="435"/>
      <c r="AN15" s="435"/>
      <c r="AO15" s="436"/>
      <c r="AP15" s="436"/>
      <c r="AQ15" s="436"/>
      <c r="AR15" s="436"/>
      <c r="AS15" s="436"/>
      <c r="AT15" s="437"/>
      <c r="AU15" s="403" t="s">
        <v>83</v>
      </c>
      <c r="AV15" s="404"/>
      <c r="AW15" s="405"/>
      <c r="AX15" s="113" t="s">
        <v>119</v>
      </c>
      <c r="AY15" s="91"/>
      <c r="AZ15" s="91"/>
      <c r="BA15" s="91"/>
      <c r="BB15" s="91"/>
      <c r="BC15" s="91"/>
      <c r="BD15" s="91"/>
      <c r="BE15" s="91"/>
      <c r="BF15" s="91"/>
      <c r="BG15" s="91"/>
      <c r="BH15" s="91"/>
      <c r="BI15" s="91"/>
      <c r="BJ15" s="133"/>
      <c r="BK15" s="14"/>
    </row>
    <row r="16" spans="3:71" s="1" customFormat="1" ht="18" customHeight="1" x14ac:dyDescent="0.15">
      <c r="C16" s="303" t="s">
        <v>39</v>
      </c>
      <c r="D16" s="304"/>
      <c r="E16" s="304"/>
      <c r="F16" s="304"/>
      <c r="G16" s="304"/>
      <c r="H16" s="304"/>
      <c r="I16" s="305"/>
      <c r="J16" s="110" t="s">
        <v>106</v>
      </c>
      <c r="K16" s="717" t="s">
        <v>221</v>
      </c>
      <c r="L16" s="717"/>
      <c r="M16" s="717"/>
      <c r="N16" s="717"/>
      <c r="O16" s="717"/>
      <c r="P16" s="717"/>
      <c r="Q16" s="717"/>
      <c r="R16" s="717"/>
      <c r="S16" s="717"/>
      <c r="T16" s="112" t="s">
        <v>108</v>
      </c>
      <c r="U16" s="719" t="s">
        <v>222</v>
      </c>
      <c r="V16" s="720"/>
      <c r="W16" s="720"/>
      <c r="X16" s="720"/>
      <c r="Y16" s="720"/>
      <c r="Z16" s="720"/>
      <c r="AA16" s="720"/>
      <c r="AB16" s="720"/>
      <c r="AC16" s="721"/>
      <c r="AD16" s="438"/>
      <c r="AE16" s="439"/>
      <c r="AF16" s="439"/>
      <c r="AG16" s="439"/>
      <c r="AH16" s="439"/>
      <c r="AI16" s="439"/>
      <c r="AJ16" s="439"/>
      <c r="AK16" s="439"/>
      <c r="AL16" s="439"/>
      <c r="AM16" s="439"/>
      <c r="AN16" s="439"/>
      <c r="AO16" s="440"/>
      <c r="AP16" s="440"/>
      <c r="AQ16" s="440"/>
      <c r="AR16" s="440"/>
      <c r="AS16" s="440"/>
      <c r="AT16" s="441"/>
      <c r="AU16" s="406"/>
      <c r="AV16" s="407"/>
      <c r="AW16" s="408"/>
      <c r="AX16" s="58"/>
      <c r="AY16" s="722">
        <v>1999</v>
      </c>
      <c r="AZ16" s="722"/>
      <c r="BA16" s="722"/>
      <c r="BB16" s="722"/>
      <c r="BC16" s="392" t="s">
        <v>1</v>
      </c>
      <c r="BD16" s="669">
        <v>11</v>
      </c>
      <c r="BE16" s="670"/>
      <c r="BF16" s="393" t="s">
        <v>20</v>
      </c>
      <c r="BG16" s="669">
        <v>11</v>
      </c>
      <c r="BH16" s="670"/>
      <c r="BI16" s="343" t="s">
        <v>38</v>
      </c>
      <c r="BJ16" s="59"/>
      <c r="BK16" s="14"/>
    </row>
    <row r="17" spans="3:75" s="1" customFormat="1" ht="18" customHeight="1" x14ac:dyDescent="0.15">
      <c r="C17" s="306"/>
      <c r="D17" s="307"/>
      <c r="E17" s="307"/>
      <c r="F17" s="307"/>
      <c r="G17" s="307"/>
      <c r="H17" s="307"/>
      <c r="I17" s="308"/>
      <c r="J17" s="57"/>
      <c r="K17" s="718"/>
      <c r="L17" s="718"/>
      <c r="M17" s="718"/>
      <c r="N17" s="718"/>
      <c r="O17" s="718"/>
      <c r="P17" s="718"/>
      <c r="Q17" s="718"/>
      <c r="R17" s="718"/>
      <c r="S17" s="718"/>
      <c r="T17" s="77"/>
      <c r="U17" s="720"/>
      <c r="V17" s="720"/>
      <c r="W17" s="720"/>
      <c r="X17" s="720"/>
      <c r="Y17" s="720"/>
      <c r="Z17" s="720"/>
      <c r="AA17" s="720"/>
      <c r="AB17" s="720"/>
      <c r="AC17" s="721"/>
      <c r="AD17" s="442"/>
      <c r="AE17" s="443"/>
      <c r="AF17" s="443"/>
      <c r="AG17" s="443"/>
      <c r="AH17" s="443"/>
      <c r="AI17" s="443"/>
      <c r="AJ17" s="443"/>
      <c r="AK17" s="443"/>
      <c r="AL17" s="443"/>
      <c r="AM17" s="443"/>
      <c r="AN17" s="443"/>
      <c r="AO17" s="444"/>
      <c r="AP17" s="444"/>
      <c r="AQ17" s="444"/>
      <c r="AR17" s="444"/>
      <c r="AS17" s="444"/>
      <c r="AT17" s="445"/>
      <c r="AU17" s="362"/>
      <c r="AV17" s="363"/>
      <c r="AW17" s="364"/>
      <c r="AX17" s="149"/>
      <c r="AY17" s="723"/>
      <c r="AZ17" s="723"/>
      <c r="BA17" s="723"/>
      <c r="BB17" s="723"/>
      <c r="BC17" s="232"/>
      <c r="BD17" s="650"/>
      <c r="BE17" s="650"/>
      <c r="BF17" s="343"/>
      <c r="BG17" s="650"/>
      <c r="BH17" s="650"/>
      <c r="BI17" s="319"/>
      <c r="BJ17" s="148"/>
      <c r="BK17" s="14"/>
    </row>
    <row r="18" spans="3:75" s="1" customFormat="1" ht="18" customHeight="1" x14ac:dyDescent="0.15">
      <c r="C18" s="328" t="s">
        <v>156</v>
      </c>
      <c r="D18" s="329"/>
      <c r="E18" s="329"/>
      <c r="F18" s="329"/>
      <c r="G18" s="329"/>
      <c r="H18" s="329"/>
      <c r="I18" s="330"/>
      <c r="J18" s="85" t="s">
        <v>36</v>
      </c>
      <c r="K18" s="103" t="s">
        <v>37</v>
      </c>
      <c r="L18" s="656">
        <v>107</v>
      </c>
      <c r="M18" s="656"/>
      <c r="N18" s="656"/>
      <c r="O18" s="657"/>
      <c r="P18" s="657"/>
      <c r="Q18" s="102" t="s">
        <v>157</v>
      </c>
      <c r="R18" s="658" t="s">
        <v>120</v>
      </c>
      <c r="S18" s="659"/>
      <c r="T18" s="659"/>
      <c r="U18" s="659"/>
      <c r="V18" s="659"/>
      <c r="W18" s="101" t="s">
        <v>22</v>
      </c>
      <c r="X18" s="25"/>
      <c r="Y18" s="25"/>
      <c r="Z18" s="25"/>
      <c r="AA18" s="51"/>
      <c r="AB18" s="25"/>
      <c r="AC18" s="25"/>
      <c r="AD18" s="25"/>
      <c r="AE18" s="25"/>
      <c r="AF18" s="25"/>
      <c r="AG18" s="25"/>
      <c r="AH18" s="25"/>
      <c r="AI18" s="64"/>
      <c r="AJ18" s="64"/>
      <c r="AK18" s="64"/>
      <c r="AL18" s="64"/>
      <c r="AM18" s="64"/>
      <c r="AN18" s="64"/>
      <c r="AO18" s="64"/>
      <c r="AP18" s="64"/>
      <c r="AQ18" s="64"/>
      <c r="AR18" s="64"/>
      <c r="AS18" s="64"/>
      <c r="AT18" s="64"/>
      <c r="AU18" s="64"/>
      <c r="AV18" s="64"/>
      <c r="AW18" s="64"/>
      <c r="AX18" s="106"/>
      <c r="AY18" s="108" t="s">
        <v>128</v>
      </c>
      <c r="AZ18" s="162"/>
      <c r="BA18" s="51"/>
      <c r="BB18" s="51"/>
      <c r="BC18" s="51"/>
      <c r="BD18" s="51"/>
      <c r="BE18" s="51"/>
      <c r="BF18" s="51"/>
      <c r="BG18" s="51"/>
      <c r="BH18" s="51"/>
      <c r="BI18" s="51"/>
      <c r="BJ18" s="163"/>
    </row>
    <row r="19" spans="3:75" s="1" customFormat="1" ht="18" customHeight="1" x14ac:dyDescent="0.15">
      <c r="C19" s="306"/>
      <c r="D19" s="307"/>
      <c r="E19" s="307"/>
      <c r="F19" s="307"/>
      <c r="G19" s="307"/>
      <c r="H19" s="307"/>
      <c r="I19" s="308"/>
      <c r="J19" s="115" t="s">
        <v>129</v>
      </c>
      <c r="K19" s="116"/>
      <c r="L19" s="116"/>
      <c r="M19" s="116"/>
      <c r="N19" s="116"/>
      <c r="O19" s="116"/>
      <c r="P19" s="116"/>
      <c r="Q19" s="117" t="s">
        <v>130</v>
      </c>
      <c r="R19" s="116"/>
      <c r="S19" s="116"/>
      <c r="T19" s="116"/>
      <c r="U19" s="116"/>
      <c r="V19" s="116"/>
      <c r="W19" s="118"/>
      <c r="X19" s="635" t="s">
        <v>135</v>
      </c>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58"/>
      <c r="BJ19" s="59"/>
    </row>
    <row r="20" spans="3:75" s="1" customFormat="1" ht="18" customHeight="1" x14ac:dyDescent="0.15">
      <c r="C20" s="306"/>
      <c r="D20" s="307"/>
      <c r="E20" s="307"/>
      <c r="F20" s="307"/>
      <c r="G20" s="307"/>
      <c r="H20" s="307"/>
      <c r="I20" s="308"/>
      <c r="J20" s="134"/>
      <c r="K20" s="114"/>
      <c r="L20" s="114"/>
      <c r="M20" s="114"/>
      <c r="N20" s="114"/>
      <c r="O20" s="114"/>
      <c r="P20" s="114"/>
      <c r="Q20" s="119"/>
      <c r="R20" s="120"/>
      <c r="S20" s="120"/>
      <c r="T20" s="120"/>
      <c r="U20" s="120"/>
      <c r="V20" s="120"/>
      <c r="W20" s="121" t="s">
        <v>131</v>
      </c>
      <c r="X20" s="660"/>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448" t="s">
        <v>52</v>
      </c>
      <c r="BA20" s="449"/>
      <c r="BB20" s="449"/>
      <c r="BC20" s="449"/>
      <c r="BD20" s="449"/>
      <c r="BE20" s="449"/>
      <c r="BF20" s="449"/>
      <c r="BG20" s="449"/>
      <c r="BH20" s="449"/>
      <c r="BI20" s="449"/>
      <c r="BJ20" s="677"/>
    </row>
    <row r="21" spans="3:75" s="1" customFormat="1" ht="18" customHeight="1" x14ac:dyDescent="0.15">
      <c r="C21" s="306"/>
      <c r="D21" s="307"/>
      <c r="E21" s="307"/>
      <c r="F21" s="307"/>
      <c r="G21" s="307"/>
      <c r="H21" s="307"/>
      <c r="I21" s="308"/>
      <c r="J21" s="631" t="s">
        <v>136</v>
      </c>
      <c r="K21" s="632"/>
      <c r="L21" s="632"/>
      <c r="M21" s="632"/>
      <c r="N21" s="632"/>
      <c r="O21" s="632"/>
      <c r="P21" s="633"/>
      <c r="Q21" s="117" t="s">
        <v>132</v>
      </c>
      <c r="R21" s="116"/>
      <c r="S21" s="116"/>
      <c r="T21" s="116"/>
      <c r="U21" s="116"/>
      <c r="V21" s="116"/>
      <c r="W21" s="118"/>
      <c r="X21" s="635" t="s">
        <v>134</v>
      </c>
      <c r="Y21" s="636"/>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636"/>
      <c r="AY21" s="636"/>
      <c r="AZ21" s="641"/>
      <c r="BA21" s="642"/>
      <c r="BB21" s="642"/>
      <c r="BC21" s="642"/>
      <c r="BD21" s="642"/>
      <c r="BE21" s="642"/>
      <c r="BF21" s="642"/>
      <c r="BG21" s="642"/>
      <c r="BH21" s="642"/>
      <c r="BI21" s="642"/>
      <c r="BJ21" s="643"/>
    </row>
    <row r="22" spans="3:75" s="1" customFormat="1" ht="18" customHeight="1" x14ac:dyDescent="0.15">
      <c r="C22" s="331"/>
      <c r="D22" s="332"/>
      <c r="E22" s="332"/>
      <c r="F22" s="332"/>
      <c r="G22" s="332"/>
      <c r="H22" s="332"/>
      <c r="I22" s="333"/>
      <c r="J22" s="678"/>
      <c r="K22" s="679"/>
      <c r="L22" s="679"/>
      <c r="M22" s="679"/>
      <c r="N22" s="679"/>
      <c r="O22" s="679"/>
      <c r="P22" s="680"/>
      <c r="Q22" s="122"/>
      <c r="R22" s="123"/>
      <c r="S22" s="123"/>
      <c r="T22" s="123"/>
      <c r="U22" s="123"/>
      <c r="V22" s="123"/>
      <c r="W22" s="124" t="s">
        <v>133</v>
      </c>
      <c r="X22" s="681"/>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58"/>
      <c r="BJ22" s="59"/>
    </row>
    <row r="23" spans="3:75" s="1" customFormat="1" ht="18" customHeight="1" x14ac:dyDescent="0.15">
      <c r="C23" s="428" t="s">
        <v>167</v>
      </c>
      <c r="D23" s="429"/>
      <c r="E23" s="429"/>
      <c r="F23" s="429"/>
      <c r="G23" s="429"/>
      <c r="H23" s="429"/>
      <c r="I23" s="430"/>
      <c r="J23" s="654" t="s">
        <v>197</v>
      </c>
      <c r="K23" s="639"/>
      <c r="L23" s="639"/>
      <c r="M23" s="639"/>
      <c r="N23" s="318" t="s">
        <v>137</v>
      </c>
      <c r="O23" s="639" t="s">
        <v>139</v>
      </c>
      <c r="P23" s="639"/>
      <c r="Q23" s="639"/>
      <c r="R23" s="639"/>
      <c r="S23" s="318" t="s">
        <v>137</v>
      </c>
      <c r="T23" s="639" t="s">
        <v>140</v>
      </c>
      <c r="U23" s="639"/>
      <c r="V23" s="639"/>
      <c r="W23" s="662"/>
      <c r="X23" s="664" t="s">
        <v>68</v>
      </c>
      <c r="Y23" s="665"/>
      <c r="Z23" s="668" t="s">
        <v>196</v>
      </c>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41" t="s">
        <v>53</v>
      </c>
      <c r="BA23" s="642"/>
      <c r="BB23" s="642"/>
      <c r="BC23" s="642"/>
      <c r="BD23" s="642"/>
      <c r="BE23" s="642"/>
      <c r="BF23" s="642"/>
      <c r="BG23" s="642"/>
      <c r="BH23" s="642"/>
      <c r="BI23" s="642"/>
      <c r="BJ23" s="643"/>
    </row>
    <row r="24" spans="3:75" s="1" customFormat="1" ht="18" customHeight="1" x14ac:dyDescent="0.15">
      <c r="C24" s="431"/>
      <c r="D24" s="432"/>
      <c r="E24" s="432"/>
      <c r="F24" s="432"/>
      <c r="G24" s="432"/>
      <c r="H24" s="432"/>
      <c r="I24" s="433"/>
      <c r="J24" s="655"/>
      <c r="K24" s="640"/>
      <c r="L24" s="640"/>
      <c r="M24" s="640"/>
      <c r="N24" s="319"/>
      <c r="O24" s="640"/>
      <c r="P24" s="640"/>
      <c r="Q24" s="640"/>
      <c r="R24" s="640"/>
      <c r="S24" s="319"/>
      <c r="T24" s="640"/>
      <c r="U24" s="640"/>
      <c r="V24" s="640"/>
      <c r="W24" s="663"/>
      <c r="X24" s="666"/>
      <c r="Y24" s="667"/>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41" t="s">
        <v>66</v>
      </c>
      <c r="BA24" s="642"/>
      <c r="BB24" s="642"/>
      <c r="BC24" s="642"/>
      <c r="BD24" s="642"/>
      <c r="BE24" s="642"/>
      <c r="BF24" s="642"/>
      <c r="BG24" s="642"/>
      <c r="BH24" s="642"/>
      <c r="BI24" s="642"/>
      <c r="BJ24" s="643"/>
    </row>
    <row r="25" spans="3:75" s="1" customFormat="1" ht="18" customHeight="1" x14ac:dyDescent="0.15">
      <c r="C25" s="478" t="s">
        <v>155</v>
      </c>
      <c r="D25" s="479"/>
      <c r="E25" s="484" t="s">
        <v>146</v>
      </c>
      <c r="F25" s="485"/>
      <c r="G25" s="485"/>
      <c r="H25" s="485"/>
      <c r="I25" s="486"/>
      <c r="J25" s="647" t="s">
        <v>194</v>
      </c>
      <c r="K25" s="648"/>
      <c r="L25" s="648"/>
      <c r="M25" s="648"/>
      <c r="N25" s="648"/>
      <c r="O25" s="648"/>
      <c r="P25" s="648"/>
      <c r="Q25" s="648"/>
      <c r="R25" s="648"/>
      <c r="S25" s="648"/>
      <c r="T25" s="648"/>
      <c r="U25" s="648"/>
      <c r="V25" s="648"/>
      <c r="W25" s="648"/>
      <c r="X25" s="344" t="s">
        <v>148</v>
      </c>
      <c r="Y25" s="345"/>
      <c r="Z25" s="651" t="s">
        <v>195</v>
      </c>
      <c r="AA25" s="652"/>
      <c r="AB25" s="652"/>
      <c r="AC25" s="652"/>
      <c r="AD25" s="652"/>
      <c r="AE25" s="652"/>
      <c r="AF25" s="652"/>
      <c r="AG25" s="652"/>
      <c r="AH25" s="652"/>
      <c r="AI25" s="652"/>
      <c r="AJ25" s="350" t="s">
        <v>141</v>
      </c>
      <c r="AK25" s="350"/>
      <c r="AL25" s="654" t="s">
        <v>138</v>
      </c>
      <c r="AM25" s="639"/>
      <c r="AN25" s="639"/>
      <c r="AO25" s="639"/>
      <c r="AP25" s="318" t="s">
        <v>137</v>
      </c>
      <c r="AQ25" s="639" t="s">
        <v>139</v>
      </c>
      <c r="AR25" s="639"/>
      <c r="AS25" s="639"/>
      <c r="AT25" s="639"/>
      <c r="AU25" s="318" t="s">
        <v>137</v>
      </c>
      <c r="AV25" s="639" t="s">
        <v>140</v>
      </c>
      <c r="AW25" s="639"/>
      <c r="AX25" s="639"/>
      <c r="AY25" s="639"/>
      <c r="AZ25" s="641" t="s">
        <v>88</v>
      </c>
      <c r="BA25" s="642"/>
      <c r="BB25" s="642"/>
      <c r="BC25" s="642"/>
      <c r="BD25" s="642"/>
      <c r="BE25" s="642"/>
      <c r="BF25" s="642"/>
      <c r="BG25" s="642"/>
      <c r="BH25" s="642"/>
      <c r="BI25" s="642"/>
      <c r="BJ25" s="643"/>
    </row>
    <row r="26" spans="3:75" s="1" customFormat="1" ht="18" customHeight="1" x14ac:dyDescent="0.15">
      <c r="C26" s="480"/>
      <c r="D26" s="481"/>
      <c r="E26" s="484"/>
      <c r="F26" s="485"/>
      <c r="G26" s="485"/>
      <c r="H26" s="485"/>
      <c r="I26" s="486"/>
      <c r="J26" s="649"/>
      <c r="K26" s="650"/>
      <c r="L26" s="650"/>
      <c r="M26" s="650"/>
      <c r="N26" s="650"/>
      <c r="O26" s="650"/>
      <c r="P26" s="650"/>
      <c r="Q26" s="650"/>
      <c r="R26" s="650"/>
      <c r="S26" s="650"/>
      <c r="T26" s="650"/>
      <c r="U26" s="650"/>
      <c r="V26" s="650"/>
      <c r="W26" s="650"/>
      <c r="X26" s="346"/>
      <c r="Y26" s="346"/>
      <c r="Z26" s="653"/>
      <c r="AA26" s="653"/>
      <c r="AB26" s="653"/>
      <c r="AC26" s="653"/>
      <c r="AD26" s="653"/>
      <c r="AE26" s="653"/>
      <c r="AF26" s="653"/>
      <c r="AG26" s="653"/>
      <c r="AH26" s="653"/>
      <c r="AI26" s="653"/>
      <c r="AJ26" s="351"/>
      <c r="AK26" s="351"/>
      <c r="AL26" s="655"/>
      <c r="AM26" s="640"/>
      <c r="AN26" s="640"/>
      <c r="AO26" s="640"/>
      <c r="AP26" s="319"/>
      <c r="AQ26" s="640"/>
      <c r="AR26" s="640"/>
      <c r="AS26" s="640"/>
      <c r="AT26" s="640"/>
      <c r="AU26" s="319"/>
      <c r="AV26" s="640"/>
      <c r="AW26" s="640"/>
      <c r="AX26" s="640"/>
      <c r="AY26" s="640"/>
      <c r="AZ26" s="644" t="s">
        <v>89</v>
      </c>
      <c r="BA26" s="645"/>
      <c r="BB26" s="645"/>
      <c r="BC26" s="645"/>
      <c r="BD26" s="645"/>
      <c r="BE26" s="645"/>
      <c r="BF26" s="645"/>
      <c r="BG26" s="645"/>
      <c r="BH26" s="645"/>
      <c r="BI26" s="645"/>
      <c r="BJ26" s="646"/>
    </row>
    <row r="27" spans="3:75" s="1" customFormat="1" ht="18" customHeight="1" x14ac:dyDescent="0.15">
      <c r="C27" s="480"/>
      <c r="D27" s="481"/>
      <c r="E27" s="472" t="s">
        <v>0</v>
      </c>
      <c r="F27" s="329"/>
      <c r="G27" s="329"/>
      <c r="H27" s="329"/>
      <c r="I27" s="330"/>
      <c r="J27" s="13" t="s">
        <v>36</v>
      </c>
      <c r="K27" s="46" t="s">
        <v>37</v>
      </c>
      <c r="L27" s="656">
        <v>107</v>
      </c>
      <c r="M27" s="656"/>
      <c r="N27" s="656"/>
      <c r="O27" s="657"/>
      <c r="P27" s="657"/>
      <c r="Q27" s="107" t="s">
        <v>157</v>
      </c>
      <c r="R27" s="658" t="s">
        <v>120</v>
      </c>
      <c r="S27" s="659"/>
      <c r="T27" s="659"/>
      <c r="U27" s="659"/>
      <c r="V27" s="659"/>
      <c r="W27" s="101" t="s">
        <v>22</v>
      </c>
      <c r="X27" s="24"/>
      <c r="Y27" s="24"/>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164"/>
      <c r="BA27" s="165"/>
      <c r="BB27" s="165"/>
      <c r="BC27" s="165"/>
      <c r="BD27" s="165"/>
      <c r="BE27" s="165"/>
      <c r="BF27" s="165"/>
      <c r="BG27" s="165"/>
      <c r="BH27" s="165"/>
      <c r="BI27" s="165"/>
      <c r="BJ27" s="166"/>
    </row>
    <row r="28" spans="3:75" s="1" customFormat="1" ht="18" customHeight="1" x14ac:dyDescent="0.15">
      <c r="C28" s="480"/>
      <c r="D28" s="481"/>
      <c r="E28" s="473"/>
      <c r="F28" s="307"/>
      <c r="G28" s="307"/>
      <c r="H28" s="307"/>
      <c r="I28" s="308"/>
      <c r="J28" s="115" t="s">
        <v>129</v>
      </c>
      <c r="K28" s="116"/>
      <c r="L28" s="116"/>
      <c r="M28" s="116"/>
      <c r="N28" s="116"/>
      <c r="O28" s="116"/>
      <c r="P28" s="116"/>
      <c r="Q28" s="117" t="s">
        <v>130</v>
      </c>
      <c r="R28" s="116"/>
      <c r="S28" s="116"/>
      <c r="T28" s="116"/>
      <c r="U28" s="116"/>
      <c r="V28" s="116"/>
      <c r="W28" s="118"/>
      <c r="X28" s="635" t="s">
        <v>135</v>
      </c>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c r="AW28" s="636"/>
      <c r="AX28" s="636"/>
      <c r="AY28" s="636"/>
      <c r="AZ28" s="167"/>
      <c r="BA28" s="168"/>
      <c r="BB28" s="168"/>
      <c r="BC28" s="168"/>
      <c r="BD28" s="168"/>
      <c r="BE28" s="168"/>
      <c r="BF28" s="168"/>
      <c r="BG28" s="168"/>
      <c r="BH28" s="168"/>
      <c r="BI28" s="168"/>
      <c r="BJ28" s="169"/>
    </row>
    <row r="29" spans="3:75" s="1" customFormat="1" ht="18" customHeight="1" x14ac:dyDescent="0.15">
      <c r="C29" s="480"/>
      <c r="D29" s="481"/>
      <c r="E29" s="473"/>
      <c r="F29" s="307"/>
      <c r="G29" s="307"/>
      <c r="H29" s="307"/>
      <c r="I29" s="308"/>
      <c r="J29" s="134"/>
      <c r="K29" s="114"/>
      <c r="L29" s="114"/>
      <c r="M29" s="114"/>
      <c r="N29" s="114"/>
      <c r="O29" s="114"/>
      <c r="P29" s="114"/>
      <c r="Q29" s="119"/>
      <c r="R29" s="120"/>
      <c r="S29" s="120"/>
      <c r="T29" s="120"/>
      <c r="U29" s="120"/>
      <c r="V29" s="120"/>
      <c r="W29" s="121" t="s">
        <v>131</v>
      </c>
      <c r="X29" s="660"/>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22" t="s">
        <v>160</v>
      </c>
      <c r="BA29" s="623"/>
      <c r="BB29" s="623"/>
      <c r="BC29" s="623"/>
      <c r="BD29" s="623"/>
      <c r="BE29" s="623"/>
      <c r="BF29" s="623"/>
      <c r="BG29" s="623"/>
      <c r="BH29" s="623"/>
      <c r="BI29" s="623"/>
      <c r="BJ29" s="624"/>
    </row>
    <row r="30" spans="3:75" s="1" customFormat="1" ht="18" customHeight="1" x14ac:dyDescent="0.15">
      <c r="C30" s="480"/>
      <c r="D30" s="481"/>
      <c r="E30" s="473"/>
      <c r="F30" s="307"/>
      <c r="G30" s="307"/>
      <c r="H30" s="307"/>
      <c r="I30" s="308"/>
      <c r="J30" s="631" t="s">
        <v>136</v>
      </c>
      <c r="K30" s="632"/>
      <c r="L30" s="632"/>
      <c r="M30" s="632"/>
      <c r="N30" s="632"/>
      <c r="O30" s="632"/>
      <c r="P30" s="633"/>
      <c r="Q30" s="117" t="s">
        <v>132</v>
      </c>
      <c r="R30" s="116"/>
      <c r="S30" s="116"/>
      <c r="T30" s="116"/>
      <c r="U30" s="116"/>
      <c r="V30" s="116"/>
      <c r="W30" s="118"/>
      <c r="X30" s="635" t="s">
        <v>134</v>
      </c>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6"/>
      <c r="AZ30" s="625"/>
      <c r="BA30" s="626"/>
      <c r="BB30" s="626"/>
      <c r="BC30" s="626"/>
      <c r="BD30" s="626"/>
      <c r="BE30" s="626"/>
      <c r="BF30" s="626"/>
      <c r="BG30" s="626"/>
      <c r="BH30" s="626"/>
      <c r="BI30" s="626"/>
      <c r="BJ30" s="627"/>
    </row>
    <row r="31" spans="3:75" s="1" customFormat="1" ht="18" customHeight="1" thickBot="1" x14ac:dyDescent="0.2">
      <c r="C31" s="482"/>
      <c r="D31" s="483"/>
      <c r="E31" s="474"/>
      <c r="F31" s="332"/>
      <c r="G31" s="332"/>
      <c r="H31" s="332"/>
      <c r="I31" s="333"/>
      <c r="J31" s="634"/>
      <c r="K31" s="632"/>
      <c r="L31" s="632"/>
      <c r="M31" s="632"/>
      <c r="N31" s="632"/>
      <c r="O31" s="632"/>
      <c r="P31" s="633"/>
      <c r="Q31" s="131"/>
      <c r="R31" s="132"/>
      <c r="S31" s="132"/>
      <c r="T31" s="132"/>
      <c r="U31" s="132"/>
      <c r="V31" s="132"/>
      <c r="W31" s="147" t="s">
        <v>133</v>
      </c>
      <c r="X31" s="637"/>
      <c r="Y31" s="638"/>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8"/>
      <c r="AW31" s="638"/>
      <c r="AX31" s="638"/>
      <c r="AY31" s="638"/>
      <c r="AZ31" s="628"/>
      <c r="BA31" s="629"/>
      <c r="BB31" s="629"/>
      <c r="BC31" s="629"/>
      <c r="BD31" s="629"/>
      <c r="BE31" s="629"/>
      <c r="BF31" s="629"/>
      <c r="BG31" s="629"/>
      <c r="BH31" s="629"/>
      <c r="BI31" s="629"/>
      <c r="BJ31" s="630"/>
    </row>
    <row r="32" spans="3:75" s="1" customFormat="1" ht="18" customHeight="1" thickTop="1" x14ac:dyDescent="0.15">
      <c r="C32" s="459" t="s">
        <v>84</v>
      </c>
      <c r="D32" s="460"/>
      <c r="E32" s="460"/>
      <c r="F32" s="460"/>
      <c r="G32" s="460"/>
      <c r="H32" s="460"/>
      <c r="I32" s="461"/>
      <c r="J32" s="616" t="s">
        <v>172</v>
      </c>
      <c r="K32" s="617"/>
      <c r="L32" s="618"/>
      <c r="M32" s="247" t="s">
        <v>165</v>
      </c>
      <c r="N32" s="248"/>
      <c r="O32" s="248"/>
      <c r="P32" s="248"/>
      <c r="Q32" s="248"/>
      <c r="R32" s="248"/>
      <c r="S32" s="248"/>
      <c r="T32" s="248"/>
      <c r="U32" s="248"/>
      <c r="V32" s="248"/>
      <c r="W32" s="248"/>
      <c r="X32" s="248"/>
      <c r="Y32" s="248"/>
      <c r="Z32" s="248"/>
      <c r="AA32" s="248"/>
      <c r="AB32" s="248"/>
      <c r="AC32" s="248"/>
      <c r="AD32" s="248"/>
      <c r="AE32" s="249"/>
      <c r="AF32" s="249"/>
      <c r="AG32" s="249"/>
      <c r="AH32" s="249"/>
      <c r="AI32" s="250"/>
      <c r="AJ32" s="468"/>
      <c r="AK32" s="248"/>
      <c r="AL32" s="469"/>
      <c r="AM32" s="247" t="s">
        <v>166</v>
      </c>
      <c r="AN32" s="248"/>
      <c r="AO32" s="248"/>
      <c r="AP32" s="248"/>
      <c r="AQ32" s="248"/>
      <c r="AR32" s="248"/>
      <c r="AS32" s="248"/>
      <c r="AT32" s="248"/>
      <c r="AU32" s="248"/>
      <c r="AV32" s="248"/>
      <c r="AW32" s="248"/>
      <c r="AX32" s="248"/>
      <c r="AY32" s="248"/>
      <c r="AZ32" s="248"/>
      <c r="BA32" s="248"/>
      <c r="BB32" s="248"/>
      <c r="BC32" s="248"/>
      <c r="BD32" s="248"/>
      <c r="BE32" s="249"/>
      <c r="BF32" s="249"/>
      <c r="BG32" s="249"/>
      <c r="BH32" s="249"/>
      <c r="BI32" s="249"/>
      <c r="BJ32" s="250"/>
      <c r="BW32" s="1" t="b">
        <v>1</v>
      </c>
    </row>
    <row r="33" spans="3:75" s="1" customFormat="1" ht="18" customHeight="1" thickBot="1" x14ac:dyDescent="0.2">
      <c r="C33" s="417" t="s">
        <v>91</v>
      </c>
      <c r="D33" s="418"/>
      <c r="E33" s="418"/>
      <c r="F33" s="418"/>
      <c r="G33" s="418"/>
      <c r="H33" s="418"/>
      <c r="I33" s="419"/>
      <c r="J33" s="619"/>
      <c r="K33" s="620"/>
      <c r="L33" s="621"/>
      <c r="M33" s="251"/>
      <c r="N33" s="252"/>
      <c r="O33" s="252"/>
      <c r="P33" s="252"/>
      <c r="Q33" s="252"/>
      <c r="R33" s="252"/>
      <c r="S33" s="252"/>
      <c r="T33" s="252"/>
      <c r="U33" s="252"/>
      <c r="V33" s="252"/>
      <c r="W33" s="252"/>
      <c r="X33" s="252"/>
      <c r="Y33" s="252"/>
      <c r="Z33" s="252"/>
      <c r="AA33" s="252"/>
      <c r="AB33" s="252"/>
      <c r="AC33" s="252"/>
      <c r="AD33" s="252"/>
      <c r="AE33" s="253"/>
      <c r="AF33" s="253"/>
      <c r="AG33" s="253"/>
      <c r="AH33" s="253"/>
      <c r="AI33" s="254"/>
      <c r="AJ33" s="470"/>
      <c r="AK33" s="252"/>
      <c r="AL33" s="471"/>
      <c r="AM33" s="251"/>
      <c r="AN33" s="252"/>
      <c r="AO33" s="252"/>
      <c r="AP33" s="252"/>
      <c r="AQ33" s="252"/>
      <c r="AR33" s="252"/>
      <c r="AS33" s="252"/>
      <c r="AT33" s="252"/>
      <c r="AU33" s="252"/>
      <c r="AV33" s="252"/>
      <c r="AW33" s="252"/>
      <c r="AX33" s="252"/>
      <c r="AY33" s="252"/>
      <c r="AZ33" s="252"/>
      <c r="BA33" s="252"/>
      <c r="BB33" s="252"/>
      <c r="BC33" s="252"/>
      <c r="BD33" s="252"/>
      <c r="BE33" s="253"/>
      <c r="BF33" s="253"/>
      <c r="BG33" s="253"/>
      <c r="BH33" s="253"/>
      <c r="BI33" s="253"/>
      <c r="BJ33" s="254"/>
      <c r="BW33" s="1" t="b">
        <v>0</v>
      </c>
    </row>
    <row r="34" spans="3:75" s="1" customFormat="1" ht="9" customHeight="1" x14ac:dyDescent="0.15">
      <c r="C34" s="46"/>
      <c r="D34" s="46"/>
      <c r="E34" s="46"/>
      <c r="F34" s="46"/>
      <c r="G34" s="46"/>
      <c r="H34" s="46"/>
      <c r="I34" s="46"/>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row>
    <row r="35" spans="3:75" s="1" customFormat="1" ht="15" customHeight="1" x14ac:dyDescent="0.15">
      <c r="C35" t="s">
        <v>63</v>
      </c>
      <c r="D35" s="52"/>
      <c r="E35" s="52"/>
      <c r="F35" s="52"/>
      <c r="G35" s="28"/>
      <c r="H35" s="28"/>
      <c r="I35" s="28"/>
      <c r="J35" s="28"/>
      <c r="K35" s="28"/>
      <c r="L35" s="28"/>
      <c r="M35" s="28"/>
      <c r="N35" s="26"/>
      <c r="O35" s="26"/>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6"/>
      <c r="BJ35" s="18"/>
    </row>
    <row r="36" spans="3:75" s="1" customFormat="1" ht="30" customHeight="1" x14ac:dyDescent="0.15">
      <c r="C36" s="420" t="s">
        <v>65</v>
      </c>
      <c r="D36" s="421"/>
      <c r="E36" s="422"/>
      <c r="F36" s="423" t="s">
        <v>16</v>
      </c>
      <c r="G36" s="424"/>
      <c r="H36" s="424"/>
      <c r="I36" s="424"/>
      <c r="J36" s="424"/>
      <c r="K36" s="424"/>
      <c r="L36" s="424"/>
      <c r="M36" s="424"/>
      <c r="N36" s="424"/>
      <c r="O36" s="424"/>
      <c r="P36" s="424"/>
      <c r="Q36" s="424"/>
      <c r="R36" s="424"/>
      <c r="S36" s="424"/>
      <c r="T36" s="424"/>
      <c r="U36" s="424"/>
      <c r="V36" s="424"/>
      <c r="W36" s="424"/>
      <c r="X36" s="424"/>
      <c r="Y36" s="424"/>
      <c r="Z36" s="424"/>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6" t="s">
        <v>5</v>
      </c>
      <c r="BB36" s="421"/>
      <c r="BC36" s="421"/>
      <c r="BD36" s="421"/>
      <c r="BE36" s="421"/>
      <c r="BF36" s="421"/>
      <c r="BG36" s="421"/>
      <c r="BH36" s="421"/>
      <c r="BI36" s="421"/>
      <c r="BJ36" s="427"/>
      <c r="BK36" s="24"/>
      <c r="BL36" s="24"/>
      <c r="BM36" s="24"/>
      <c r="BN36" s="24"/>
    </row>
    <row r="37" spans="3:75" s="1" customFormat="1" ht="19.149999999999999" customHeight="1" x14ac:dyDescent="0.15">
      <c r="C37" s="54"/>
      <c r="D37" s="272" t="s">
        <v>7</v>
      </c>
      <c r="E37" s="273"/>
      <c r="F37" s="274" t="s">
        <v>69</v>
      </c>
      <c r="G37" s="275"/>
      <c r="H37" s="275"/>
      <c r="I37" s="275"/>
      <c r="J37" s="275"/>
      <c r="K37" s="275"/>
      <c r="L37" s="275"/>
      <c r="M37" s="275"/>
      <c r="N37" s="275"/>
      <c r="O37" s="275"/>
      <c r="P37" s="275"/>
      <c r="Q37" s="275"/>
      <c r="R37" s="275"/>
      <c r="S37" s="275"/>
      <c r="T37" s="275"/>
      <c r="U37" s="275"/>
      <c r="V37" s="275"/>
      <c r="W37" s="275"/>
      <c r="X37" s="275"/>
      <c r="Y37" s="275"/>
      <c r="Z37" s="275"/>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7" t="s">
        <v>6</v>
      </c>
      <c r="BB37" s="278"/>
      <c r="BC37" s="278"/>
      <c r="BD37" s="278"/>
      <c r="BE37" s="278"/>
      <c r="BF37" s="278"/>
      <c r="BG37" s="278"/>
      <c r="BH37" s="278"/>
      <c r="BI37" s="278"/>
      <c r="BJ37" s="279"/>
      <c r="BK37" s="26"/>
      <c r="BL37" s="26"/>
      <c r="BM37" s="26"/>
      <c r="BN37" s="26"/>
      <c r="BW37" s="1" t="b">
        <v>1</v>
      </c>
    </row>
    <row r="38" spans="3:75" s="1" customFormat="1" ht="34.15" customHeight="1" x14ac:dyDescent="0.15">
      <c r="C38" s="55"/>
      <c r="D38" s="280" t="s">
        <v>8</v>
      </c>
      <c r="E38" s="281"/>
      <c r="F38" s="282" t="s">
        <v>70</v>
      </c>
      <c r="G38" s="283"/>
      <c r="H38" s="283"/>
      <c r="I38" s="283"/>
      <c r="J38" s="283"/>
      <c r="K38" s="283"/>
      <c r="L38" s="283"/>
      <c r="M38" s="283"/>
      <c r="N38" s="283"/>
      <c r="O38" s="283"/>
      <c r="P38" s="283"/>
      <c r="Q38" s="283"/>
      <c r="R38" s="283"/>
      <c r="S38" s="283"/>
      <c r="T38" s="283"/>
      <c r="U38" s="283"/>
      <c r="V38" s="283"/>
      <c r="W38" s="283"/>
      <c r="X38" s="283"/>
      <c r="Y38" s="283"/>
      <c r="Z38" s="283"/>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77" t="s">
        <v>186</v>
      </c>
      <c r="BB38" s="278"/>
      <c r="BC38" s="278"/>
      <c r="BD38" s="278"/>
      <c r="BE38" s="278"/>
      <c r="BF38" s="278"/>
      <c r="BG38" s="278"/>
      <c r="BH38" s="278"/>
      <c r="BI38" s="278"/>
      <c r="BJ38" s="279"/>
      <c r="BK38" s="30"/>
      <c r="BL38" s="30"/>
      <c r="BM38" s="30"/>
      <c r="BN38" s="30"/>
      <c r="BW38" s="1" t="b">
        <v>0</v>
      </c>
    </row>
    <row r="39" spans="3:75" s="1" customFormat="1" ht="64.150000000000006" customHeight="1" x14ac:dyDescent="0.15">
      <c r="C39" s="50"/>
      <c r="D39" s="352" t="s">
        <v>80</v>
      </c>
      <c r="E39" s="353"/>
      <c r="F39" s="354" t="s">
        <v>71</v>
      </c>
      <c r="G39" s="355"/>
      <c r="H39" s="355"/>
      <c r="I39" s="355"/>
      <c r="J39" s="355"/>
      <c r="K39" s="355"/>
      <c r="L39" s="355"/>
      <c r="M39" s="355"/>
      <c r="N39" s="355"/>
      <c r="O39" s="355"/>
      <c r="P39" s="355"/>
      <c r="Q39" s="355"/>
      <c r="R39" s="355"/>
      <c r="S39" s="355"/>
      <c r="T39" s="355"/>
      <c r="U39" s="355"/>
      <c r="V39" s="355"/>
      <c r="W39" s="355"/>
      <c r="X39" s="355"/>
      <c r="Y39" s="355"/>
      <c r="Z39" s="355"/>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277"/>
      <c r="BB39" s="278"/>
      <c r="BC39" s="278"/>
      <c r="BD39" s="278"/>
      <c r="BE39" s="278"/>
      <c r="BF39" s="278"/>
      <c r="BG39" s="278"/>
      <c r="BH39" s="278"/>
      <c r="BI39" s="278"/>
      <c r="BJ39" s="279"/>
      <c r="BK39" s="30"/>
      <c r="BL39" s="30"/>
      <c r="BM39" s="30"/>
      <c r="BN39" s="30"/>
      <c r="BW39" s="1" t="b">
        <v>0</v>
      </c>
    </row>
    <row r="40" spans="3:75" s="1" customFormat="1" ht="49.15" customHeight="1" x14ac:dyDescent="0.15">
      <c r="C40" s="50"/>
      <c r="D40" s="352" t="s">
        <v>81</v>
      </c>
      <c r="E40" s="353"/>
      <c r="F40" s="354" t="s">
        <v>72</v>
      </c>
      <c r="G40" s="355"/>
      <c r="H40" s="355"/>
      <c r="I40" s="355"/>
      <c r="J40" s="355"/>
      <c r="K40" s="355"/>
      <c r="L40" s="355"/>
      <c r="M40" s="355"/>
      <c r="N40" s="355"/>
      <c r="O40" s="355"/>
      <c r="P40" s="355"/>
      <c r="Q40" s="355"/>
      <c r="R40" s="355"/>
      <c r="S40" s="355"/>
      <c r="T40" s="355"/>
      <c r="U40" s="355"/>
      <c r="V40" s="355"/>
      <c r="W40" s="355"/>
      <c r="X40" s="355"/>
      <c r="Y40" s="355"/>
      <c r="Z40" s="355"/>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277"/>
      <c r="BB40" s="278"/>
      <c r="BC40" s="278"/>
      <c r="BD40" s="278"/>
      <c r="BE40" s="278"/>
      <c r="BF40" s="278"/>
      <c r="BG40" s="278"/>
      <c r="BH40" s="278"/>
      <c r="BI40" s="278"/>
      <c r="BJ40" s="279"/>
      <c r="BK40" s="30"/>
      <c r="BL40" s="30"/>
      <c r="BM40" s="30"/>
      <c r="BN40" s="30"/>
      <c r="BW40" s="1" t="b">
        <v>0</v>
      </c>
    </row>
    <row r="41" spans="3:75" s="1" customFormat="1" ht="34.15" customHeight="1" x14ac:dyDescent="0.15">
      <c r="C41" s="53"/>
      <c r="D41" s="285" t="s">
        <v>9</v>
      </c>
      <c r="E41" s="286"/>
      <c r="F41" s="287" t="s">
        <v>73</v>
      </c>
      <c r="G41" s="288"/>
      <c r="H41" s="288"/>
      <c r="I41" s="288"/>
      <c r="J41" s="288"/>
      <c r="K41" s="288"/>
      <c r="L41" s="288"/>
      <c r="M41" s="288"/>
      <c r="N41" s="288"/>
      <c r="O41" s="288"/>
      <c r="P41" s="288"/>
      <c r="Q41" s="288"/>
      <c r="R41" s="288"/>
      <c r="S41" s="288"/>
      <c r="T41" s="288"/>
      <c r="U41" s="288"/>
      <c r="V41" s="288"/>
      <c r="W41" s="288"/>
      <c r="X41" s="288"/>
      <c r="Y41" s="288"/>
      <c r="Z41" s="288"/>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77"/>
      <c r="BB41" s="278"/>
      <c r="BC41" s="278"/>
      <c r="BD41" s="278"/>
      <c r="BE41" s="278"/>
      <c r="BF41" s="278"/>
      <c r="BG41" s="278"/>
      <c r="BH41" s="278"/>
      <c r="BI41" s="278"/>
      <c r="BJ41" s="279"/>
      <c r="BK41" s="30"/>
      <c r="BL41" s="30"/>
      <c r="BM41" s="30"/>
      <c r="BN41" s="30"/>
      <c r="BW41" s="1" t="b">
        <v>0</v>
      </c>
    </row>
    <row r="42" spans="3:75" s="1" customFormat="1" ht="19.149999999999999" customHeight="1" x14ac:dyDescent="0.15">
      <c r="C42" s="54"/>
      <c r="D42" s="272" t="s">
        <v>10</v>
      </c>
      <c r="E42" s="273"/>
      <c r="F42" s="274" t="s">
        <v>74</v>
      </c>
      <c r="G42" s="275"/>
      <c r="H42" s="275"/>
      <c r="I42" s="275"/>
      <c r="J42" s="275"/>
      <c r="K42" s="275"/>
      <c r="L42" s="275"/>
      <c r="M42" s="275"/>
      <c r="N42" s="275"/>
      <c r="O42" s="275"/>
      <c r="P42" s="275"/>
      <c r="Q42" s="275"/>
      <c r="R42" s="275"/>
      <c r="S42" s="275"/>
      <c r="T42" s="275"/>
      <c r="U42" s="275"/>
      <c r="V42" s="275"/>
      <c r="W42" s="275"/>
      <c r="X42" s="275"/>
      <c r="Y42" s="275"/>
      <c r="Z42" s="275"/>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7" t="s">
        <v>41</v>
      </c>
      <c r="BB42" s="278"/>
      <c r="BC42" s="278"/>
      <c r="BD42" s="278"/>
      <c r="BE42" s="278"/>
      <c r="BF42" s="278"/>
      <c r="BG42" s="278"/>
      <c r="BH42" s="278"/>
      <c r="BI42" s="278"/>
      <c r="BJ42" s="279"/>
      <c r="BK42" s="26"/>
      <c r="BL42" s="26"/>
      <c r="BM42" s="26"/>
      <c r="BN42" s="26"/>
      <c r="BW42" s="1" t="b">
        <v>0</v>
      </c>
    </row>
    <row r="43" spans="3:75" s="1" customFormat="1" ht="49.15" customHeight="1" x14ac:dyDescent="0.15">
      <c r="C43" s="56"/>
      <c r="D43" s="272" t="s">
        <v>11</v>
      </c>
      <c r="E43" s="273"/>
      <c r="F43" s="274" t="s">
        <v>75</v>
      </c>
      <c r="G43" s="275"/>
      <c r="H43" s="275"/>
      <c r="I43" s="275"/>
      <c r="J43" s="275"/>
      <c r="K43" s="275"/>
      <c r="L43" s="275"/>
      <c r="M43" s="275"/>
      <c r="N43" s="275"/>
      <c r="O43" s="275"/>
      <c r="P43" s="275"/>
      <c r="Q43" s="275"/>
      <c r="R43" s="275"/>
      <c r="S43" s="275"/>
      <c r="T43" s="275"/>
      <c r="U43" s="275"/>
      <c r="V43" s="275"/>
      <c r="W43" s="275"/>
      <c r="X43" s="275"/>
      <c r="Y43" s="275"/>
      <c r="Z43" s="275"/>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7" t="s">
        <v>153</v>
      </c>
      <c r="BB43" s="278"/>
      <c r="BC43" s="278"/>
      <c r="BD43" s="278"/>
      <c r="BE43" s="278"/>
      <c r="BF43" s="278"/>
      <c r="BG43" s="278"/>
      <c r="BH43" s="278"/>
      <c r="BI43" s="278"/>
      <c r="BJ43" s="279"/>
      <c r="BK43" s="29"/>
      <c r="BL43" s="29"/>
      <c r="BM43" s="29"/>
      <c r="BN43" s="29"/>
      <c r="BW43" s="1" t="b">
        <v>0</v>
      </c>
    </row>
    <row r="44" spans="3:75" s="1" customFormat="1" ht="19.149999999999999" customHeight="1" x14ac:dyDescent="0.15">
      <c r="C44" s="55"/>
      <c r="D44" s="280" t="s">
        <v>12</v>
      </c>
      <c r="E44" s="281"/>
      <c r="F44" s="282" t="s">
        <v>76</v>
      </c>
      <c r="G44" s="283"/>
      <c r="H44" s="283"/>
      <c r="I44" s="283"/>
      <c r="J44" s="283"/>
      <c r="K44" s="283"/>
      <c r="L44" s="283"/>
      <c r="M44" s="283"/>
      <c r="N44" s="283"/>
      <c r="O44" s="283"/>
      <c r="P44" s="283"/>
      <c r="Q44" s="283"/>
      <c r="R44" s="283"/>
      <c r="S44" s="283"/>
      <c r="T44" s="283"/>
      <c r="U44" s="283"/>
      <c r="V44" s="283"/>
      <c r="W44" s="283"/>
      <c r="X44" s="283"/>
      <c r="Y44" s="283"/>
      <c r="Z44" s="283"/>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77" t="s">
        <v>42</v>
      </c>
      <c r="BB44" s="278"/>
      <c r="BC44" s="278"/>
      <c r="BD44" s="278"/>
      <c r="BE44" s="278"/>
      <c r="BF44" s="278"/>
      <c r="BG44" s="278"/>
      <c r="BH44" s="278"/>
      <c r="BI44" s="278"/>
      <c r="BJ44" s="279"/>
      <c r="BK44" s="24"/>
      <c r="BL44" s="24"/>
      <c r="BM44" s="24"/>
      <c r="BN44" s="24"/>
      <c r="BW44" s="1" t="b">
        <v>0</v>
      </c>
    </row>
    <row r="45" spans="3:75" s="1" customFormat="1" ht="19.149999999999999" customHeight="1" x14ac:dyDescent="0.15">
      <c r="C45" s="53"/>
      <c r="D45" s="285" t="s">
        <v>13</v>
      </c>
      <c r="E45" s="286"/>
      <c r="F45" s="287" t="s">
        <v>77</v>
      </c>
      <c r="G45" s="288"/>
      <c r="H45" s="288"/>
      <c r="I45" s="288"/>
      <c r="J45" s="288"/>
      <c r="K45" s="288"/>
      <c r="L45" s="288"/>
      <c r="M45" s="288"/>
      <c r="N45" s="288"/>
      <c r="O45" s="288"/>
      <c r="P45" s="288"/>
      <c r="Q45" s="288"/>
      <c r="R45" s="288"/>
      <c r="S45" s="288"/>
      <c r="T45" s="288"/>
      <c r="U45" s="288"/>
      <c r="V45" s="288"/>
      <c r="W45" s="288"/>
      <c r="X45" s="288"/>
      <c r="Y45" s="288"/>
      <c r="Z45" s="288"/>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77"/>
      <c r="BB45" s="278"/>
      <c r="BC45" s="278"/>
      <c r="BD45" s="278"/>
      <c r="BE45" s="278"/>
      <c r="BF45" s="278"/>
      <c r="BG45" s="278"/>
      <c r="BH45" s="278"/>
      <c r="BI45" s="278"/>
      <c r="BJ45" s="279"/>
      <c r="BK45" s="24"/>
      <c r="BL45" s="24"/>
      <c r="BM45" s="24"/>
      <c r="BN45" s="24"/>
      <c r="BW45" s="1" t="b">
        <v>0</v>
      </c>
    </row>
    <row r="46" spans="3:75" s="1" customFormat="1" ht="34.15" customHeight="1" x14ac:dyDescent="0.15">
      <c r="C46" s="54"/>
      <c r="D46" s="272" t="s">
        <v>14</v>
      </c>
      <c r="E46" s="273"/>
      <c r="F46" s="274" t="s">
        <v>78</v>
      </c>
      <c r="G46" s="275"/>
      <c r="H46" s="275"/>
      <c r="I46" s="275"/>
      <c r="J46" s="275"/>
      <c r="K46" s="275"/>
      <c r="L46" s="275"/>
      <c r="M46" s="275"/>
      <c r="N46" s="275"/>
      <c r="O46" s="275"/>
      <c r="P46" s="275"/>
      <c r="Q46" s="275"/>
      <c r="R46" s="275"/>
      <c r="S46" s="275"/>
      <c r="T46" s="275"/>
      <c r="U46" s="275"/>
      <c r="V46" s="275"/>
      <c r="W46" s="275"/>
      <c r="X46" s="275"/>
      <c r="Y46" s="275"/>
      <c r="Z46" s="275"/>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7" t="s">
        <v>43</v>
      </c>
      <c r="BB46" s="278"/>
      <c r="BC46" s="278"/>
      <c r="BD46" s="278"/>
      <c r="BE46" s="278"/>
      <c r="BF46" s="278"/>
      <c r="BG46" s="278"/>
      <c r="BH46" s="278"/>
      <c r="BI46" s="278"/>
      <c r="BJ46" s="279"/>
      <c r="BK46" s="24"/>
      <c r="BL46" s="24"/>
      <c r="BM46" s="24"/>
      <c r="BN46" s="24"/>
      <c r="BW46" s="1" t="b">
        <v>0</v>
      </c>
    </row>
    <row r="47" spans="3:75" s="1" customFormat="1" ht="19.149999999999999" customHeight="1" x14ac:dyDescent="0.15">
      <c r="C47" s="54"/>
      <c r="D47" s="272" t="s">
        <v>15</v>
      </c>
      <c r="E47" s="273"/>
      <c r="F47" s="274" t="s">
        <v>79</v>
      </c>
      <c r="G47" s="275"/>
      <c r="H47" s="275"/>
      <c r="I47" s="275"/>
      <c r="J47" s="275"/>
      <c r="K47" s="275"/>
      <c r="L47" s="275"/>
      <c r="M47" s="275"/>
      <c r="N47" s="275"/>
      <c r="O47" s="275"/>
      <c r="P47" s="275"/>
      <c r="Q47" s="275"/>
      <c r="R47" s="275"/>
      <c r="S47" s="275"/>
      <c r="T47" s="275"/>
      <c r="U47" s="275"/>
      <c r="V47" s="275"/>
      <c r="W47" s="275"/>
      <c r="X47" s="275"/>
      <c r="Y47" s="275"/>
      <c r="Z47" s="275"/>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7" t="s">
        <v>42</v>
      </c>
      <c r="BB47" s="278"/>
      <c r="BC47" s="278"/>
      <c r="BD47" s="278"/>
      <c r="BE47" s="278"/>
      <c r="BF47" s="278"/>
      <c r="BG47" s="278"/>
      <c r="BH47" s="278"/>
      <c r="BI47" s="278"/>
      <c r="BJ47" s="279"/>
      <c r="BK47" s="24"/>
      <c r="BL47" s="24"/>
      <c r="BM47" s="24"/>
      <c r="BN47" s="24"/>
      <c r="BW47" s="1" t="b">
        <v>0</v>
      </c>
    </row>
    <row r="48" spans="3:75" s="1" customFormat="1" ht="34.15" customHeight="1" x14ac:dyDescent="0.15">
      <c r="C48" s="54"/>
      <c r="D48" s="272" t="s">
        <v>82</v>
      </c>
      <c r="E48" s="273"/>
      <c r="F48" s="274" t="s">
        <v>44</v>
      </c>
      <c r="G48" s="275"/>
      <c r="H48" s="275"/>
      <c r="I48" s="275"/>
      <c r="J48" s="275"/>
      <c r="K48" s="275"/>
      <c r="L48" s="275"/>
      <c r="M48" s="275"/>
      <c r="N48" s="275"/>
      <c r="O48" s="275"/>
      <c r="P48" s="275"/>
      <c r="Q48" s="275"/>
      <c r="R48" s="275"/>
      <c r="S48" s="275"/>
      <c r="T48" s="275"/>
      <c r="U48" s="275"/>
      <c r="V48" s="275"/>
      <c r="W48" s="275"/>
      <c r="X48" s="275"/>
      <c r="Y48" s="275"/>
      <c r="Z48" s="275"/>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7" t="s">
        <v>154</v>
      </c>
      <c r="BB48" s="278"/>
      <c r="BC48" s="278"/>
      <c r="BD48" s="278"/>
      <c r="BE48" s="278"/>
      <c r="BF48" s="278"/>
      <c r="BG48" s="278"/>
      <c r="BH48" s="278"/>
      <c r="BI48" s="278"/>
      <c r="BJ48" s="279"/>
      <c r="BK48" s="24"/>
      <c r="BL48" s="24"/>
      <c r="BM48" s="24"/>
      <c r="BN48" s="24"/>
      <c r="BW48" s="1" t="b">
        <v>0</v>
      </c>
    </row>
    <row r="49" spans="1:75" s="1" customFormat="1" ht="9" customHeight="1" x14ac:dyDescent="0.15">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3"/>
      <c r="BA49" s="43"/>
      <c r="BB49" s="43"/>
      <c r="BC49" s="43"/>
      <c r="BD49" s="43"/>
      <c r="BE49" s="43"/>
      <c r="BF49" s="43"/>
      <c r="BG49" s="43"/>
      <c r="BH49" s="43"/>
      <c r="BI49" s="43"/>
      <c r="BJ49" s="43"/>
      <c r="BK49" s="24"/>
      <c r="BL49" s="24"/>
      <c r="BM49" s="24"/>
      <c r="BN49" s="24"/>
      <c r="BO49" s="24"/>
      <c r="BP49" s="24"/>
      <c r="BQ49" s="24"/>
      <c r="BR49" s="24"/>
      <c r="BS49" s="24"/>
      <c r="BT49" s="24"/>
      <c r="BU49" s="24"/>
      <c r="BV49" s="24"/>
    </row>
    <row r="50" spans="1:75" s="1" customFormat="1" ht="15" customHeight="1" x14ac:dyDescent="0.15">
      <c r="C50"/>
      <c r="D50" s="137" t="s">
        <v>198</v>
      </c>
      <c r="E50"/>
      <c r="F50"/>
      <c r="G50"/>
      <c r="I50"/>
      <c r="J50"/>
      <c r="K50"/>
      <c r="L50"/>
      <c r="M50"/>
      <c r="N50" s="12"/>
      <c r="O50" s="12"/>
      <c r="P50" s="12"/>
      <c r="Q50" s="10"/>
      <c r="R50" s="12"/>
      <c r="S50" s="12"/>
      <c r="T50" s="12"/>
      <c r="U50" s="12"/>
      <c r="V50" s="10"/>
      <c r="W50" s="10"/>
      <c r="X50" s="10"/>
      <c r="Y50" s="10"/>
      <c r="Z50" s="10"/>
      <c r="AA50" s="10"/>
      <c r="AB50" s="10"/>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6"/>
      <c r="BI50" s="6"/>
      <c r="BJ50" s="6"/>
      <c r="BO50" s="9"/>
    </row>
    <row r="51" spans="1:75" s="1" customFormat="1" ht="18" customHeight="1" x14ac:dyDescent="0.15">
      <c r="C51"/>
      <c r="D51"/>
      <c r="E51"/>
      <c r="F51"/>
      <c r="G51"/>
      <c r="H51"/>
      <c r="I51"/>
      <c r="J51"/>
      <c r="K51"/>
      <c r="L51"/>
      <c r="M51"/>
      <c r="N51" s="12"/>
      <c r="O51" s="12"/>
      <c r="P51" s="12"/>
      <c r="Q51" s="10"/>
      <c r="R51" s="12"/>
      <c r="S51" s="12"/>
      <c r="T51" s="12"/>
      <c r="U51" s="12"/>
      <c r="V51" s="10"/>
      <c r="W51" s="10"/>
      <c r="X51" s="10"/>
      <c r="Y51" s="10"/>
      <c r="Z51" s="10"/>
      <c r="AA51" s="10"/>
      <c r="AB51" s="10"/>
      <c r="AC51" s="7"/>
      <c r="AD51" s="7"/>
      <c r="AE51" s="7"/>
      <c r="AF51" s="7"/>
      <c r="AG51" s="7"/>
      <c r="AH51" s="7"/>
      <c r="AI51" s="7"/>
      <c r="AJ51" s="7"/>
      <c r="AK51" s="7"/>
      <c r="AL51" s="7"/>
      <c r="AM51" s="7"/>
      <c r="AN51" s="7"/>
      <c r="AO51" s="7"/>
      <c r="AP51" s="614" t="s">
        <v>225</v>
      </c>
      <c r="AQ51" s="614"/>
      <c r="AR51" s="614"/>
      <c r="AS51" s="614"/>
      <c r="AT51" s="614"/>
      <c r="AU51" s="614"/>
      <c r="AV51" s="614"/>
      <c r="AW51" s="614"/>
      <c r="AX51" s="614"/>
      <c r="AY51" s="614"/>
      <c r="AZ51" s="614"/>
      <c r="BA51" s="614"/>
      <c r="BB51" s="614"/>
      <c r="BC51" s="614"/>
      <c r="BD51" s="614"/>
      <c r="BE51" s="614"/>
      <c r="BF51" s="614"/>
      <c r="BG51" s="614"/>
      <c r="BH51" s="614"/>
      <c r="BI51" s="614"/>
      <c r="BJ51" s="6"/>
      <c r="BO51" s="9"/>
    </row>
    <row r="52" spans="1:75" s="1" customFormat="1" ht="18" customHeight="1" x14ac:dyDescent="0.15">
      <c r="C52"/>
      <c r="D52"/>
      <c r="E52"/>
      <c r="F52"/>
      <c r="G52"/>
      <c r="H52"/>
      <c r="I52"/>
      <c r="J52"/>
      <c r="K52"/>
      <c r="L52"/>
      <c r="M52"/>
      <c r="N52" s="12"/>
      <c r="O52" s="12"/>
      <c r="P52" s="12"/>
      <c r="Q52" s="10"/>
      <c r="R52" s="12"/>
      <c r="S52" s="12"/>
      <c r="T52" s="12"/>
      <c r="U52" s="12"/>
      <c r="V52" s="10"/>
      <c r="W52" s="10"/>
      <c r="X52" s="10"/>
      <c r="Y52" s="10"/>
      <c r="Z52" s="10"/>
      <c r="AA52" s="10"/>
      <c r="AB52" s="10"/>
      <c r="AC52" s="7"/>
      <c r="AD52" s="7"/>
      <c r="AE52" s="7"/>
      <c r="AF52" s="7"/>
      <c r="AG52" s="7"/>
      <c r="AH52" s="7"/>
      <c r="AI52" s="4"/>
      <c r="AJ52" s="146" t="s">
        <v>17</v>
      </c>
      <c r="AK52" s="5"/>
      <c r="AL52" s="5"/>
      <c r="AM52" s="5"/>
      <c r="AN52" s="144"/>
      <c r="AO52" s="5"/>
      <c r="AP52" s="615"/>
      <c r="AQ52" s="615"/>
      <c r="AR52" s="615"/>
      <c r="AS52" s="615"/>
      <c r="AT52" s="615"/>
      <c r="AU52" s="615"/>
      <c r="AV52" s="615"/>
      <c r="AW52" s="615"/>
      <c r="AX52" s="615"/>
      <c r="AY52" s="615"/>
      <c r="AZ52" s="615"/>
      <c r="BA52" s="615"/>
      <c r="BB52" s="615"/>
      <c r="BC52" s="615"/>
      <c r="BD52" s="615"/>
      <c r="BE52" s="615"/>
      <c r="BF52" s="615"/>
      <c r="BG52" s="615"/>
      <c r="BH52" s="615"/>
      <c r="BI52" s="615"/>
      <c r="BJ52" s="32"/>
      <c r="BO52" s="9"/>
    </row>
    <row r="53" spans="1:75" s="1" customFormat="1" ht="15" customHeight="1" thickBot="1" x14ac:dyDescent="0.2">
      <c r="C53"/>
      <c r="D53"/>
      <c r="E53"/>
      <c r="F53"/>
      <c r="G53"/>
      <c r="H53"/>
      <c r="I53"/>
      <c r="J53"/>
      <c r="K53"/>
      <c r="L53"/>
      <c r="M53"/>
      <c r="N53" s="12"/>
      <c r="O53" s="12"/>
      <c r="P53" s="12"/>
      <c r="Q53" s="10"/>
      <c r="R53" s="12"/>
      <c r="S53" s="12"/>
      <c r="T53" s="12"/>
      <c r="U53" s="12"/>
      <c r="V53" s="10"/>
      <c r="W53" s="10"/>
      <c r="X53" s="10"/>
      <c r="Y53" s="10"/>
      <c r="Z53" s="10"/>
      <c r="AA53" s="10"/>
      <c r="AB53" s="10"/>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6"/>
      <c r="BI53" s="6"/>
      <c r="BJ53" s="6"/>
      <c r="BO53" s="9"/>
    </row>
    <row r="54" spans="1:75" s="1" customFormat="1" ht="15" customHeight="1" thickTop="1" x14ac:dyDescent="0.15">
      <c r="C54"/>
      <c r="D54" s="127" t="s">
        <v>86</v>
      </c>
      <c r="E54" s="105"/>
      <c r="F54" s="105"/>
      <c r="G54" s="105"/>
      <c r="H54" s="105"/>
      <c r="I54" s="105"/>
      <c r="J54" s="105"/>
      <c r="K54" s="105"/>
      <c r="L54" s="105"/>
      <c r="M54" s="105"/>
      <c r="N54" s="105"/>
      <c r="O54" s="105"/>
      <c r="P54" s="105"/>
      <c r="Q54" s="105"/>
      <c r="R54" s="105"/>
      <c r="S54" s="129"/>
      <c r="T54" s="105"/>
      <c r="U54" s="136"/>
      <c r="V54" s="129"/>
      <c r="W54" s="129"/>
      <c r="X54" s="105"/>
      <c r="Y54" s="61"/>
      <c r="Z54" s="61"/>
      <c r="AA54" s="61"/>
      <c r="AB54" s="61"/>
      <c r="AC54" s="61"/>
      <c r="AD54" s="61"/>
      <c r="AE54" s="61"/>
      <c r="AF54" s="61"/>
      <c r="AG54" s="61"/>
      <c r="AH54" s="61"/>
      <c r="AI54" s="61"/>
      <c r="AJ54" s="129"/>
      <c r="AK54" s="129"/>
      <c r="AL54" s="129"/>
      <c r="AM54" s="129"/>
      <c r="AN54" s="129"/>
      <c r="AO54" s="129"/>
      <c r="AP54" s="129"/>
      <c r="AQ54" s="129"/>
      <c r="AR54" s="61"/>
      <c r="AS54" s="181"/>
      <c r="AT54" s="181"/>
      <c r="AU54" s="181"/>
      <c r="AV54" s="181"/>
      <c r="AW54" s="181"/>
      <c r="AX54" s="181"/>
      <c r="AY54" s="181"/>
      <c r="AZ54" s="181"/>
      <c r="BA54" s="182"/>
      <c r="BB54" s="61"/>
      <c r="BC54" s="61"/>
      <c r="BD54" s="262" t="s">
        <v>159</v>
      </c>
      <c r="BE54" s="262"/>
      <c r="BF54" s="262"/>
      <c r="BG54" s="262"/>
      <c r="BH54" s="262"/>
      <c r="BI54" s="263"/>
      <c r="BJ54"/>
      <c r="BO54" s="9"/>
      <c r="BW54" s="1" t="b">
        <v>0</v>
      </c>
    </row>
    <row r="55" spans="1:75" s="9" customFormat="1" ht="15" customHeight="1" x14ac:dyDescent="0.15">
      <c r="D55" s="139"/>
      <c r="E55" s="389" t="s">
        <v>187</v>
      </c>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89"/>
      <c r="AY55" s="389"/>
      <c r="AZ55" s="389"/>
      <c r="BA55" s="183"/>
      <c r="BB55" s="12"/>
      <c r="BC55" s="138"/>
      <c r="BD55" s="264"/>
      <c r="BE55" s="264"/>
      <c r="BF55" s="264"/>
      <c r="BG55" s="264"/>
      <c r="BH55" s="264"/>
      <c r="BI55" s="265"/>
      <c r="BJ55"/>
    </row>
    <row r="56" spans="1:75" s="1" customFormat="1" ht="15" customHeight="1" x14ac:dyDescent="0.15">
      <c r="C56"/>
      <c r="D56" s="140"/>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389"/>
      <c r="AY56" s="389"/>
      <c r="AZ56" s="389"/>
      <c r="BA56" s="183"/>
      <c r="BD56" s="264"/>
      <c r="BE56" s="264"/>
      <c r="BF56" s="264"/>
      <c r="BG56" s="264"/>
      <c r="BH56" s="264"/>
      <c r="BI56" s="265"/>
      <c r="BJ56"/>
    </row>
    <row r="57" spans="1:75" s="1" customFormat="1" ht="15" customHeight="1" thickBot="1" x14ac:dyDescent="0.2">
      <c r="C57"/>
      <c r="D57" s="141"/>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184"/>
      <c r="BB57" s="142"/>
      <c r="BC57" s="142"/>
      <c r="BD57" s="266"/>
      <c r="BE57" s="266"/>
      <c r="BF57" s="266"/>
      <c r="BG57" s="266"/>
      <c r="BH57" s="266"/>
      <c r="BI57" s="267"/>
      <c r="BJ57"/>
      <c r="BK57" s="9"/>
      <c r="BL57" s="9"/>
      <c r="BM57" s="9"/>
      <c r="BN57" s="9"/>
      <c r="BO57" s="9"/>
      <c r="BP57" s="9"/>
      <c r="BQ57" s="9"/>
      <c r="BR57" s="9"/>
      <c r="BS57" s="9"/>
      <c r="BT57" s="9"/>
      <c r="BU57" s="9"/>
      <c r="BV57" s="9"/>
    </row>
    <row r="58" spans="1:75" s="62" customFormat="1" ht="15" customHeight="1" thickTop="1" x14ac:dyDescent="0.15">
      <c r="AS58"/>
      <c r="AT58"/>
      <c r="AU58"/>
      <c r="AV58"/>
      <c r="AW58"/>
      <c r="AX58"/>
      <c r="AY58"/>
      <c r="AZ58"/>
      <c r="BA58"/>
      <c r="BB58"/>
      <c r="BC58"/>
      <c r="BD58"/>
      <c r="BE58"/>
      <c r="BF58"/>
      <c r="BG58"/>
      <c r="BH58"/>
      <c r="BI58"/>
      <c r="BJ58"/>
    </row>
    <row r="59" spans="1:75" s="1" customFormat="1" ht="12.75" customHeight="1" x14ac:dyDescent="0.15">
      <c r="D59" s="231" t="s">
        <v>162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14"/>
      <c r="AK59" s="14"/>
      <c r="AL59" s="14"/>
      <c r="AM59" s="14"/>
      <c r="AN59" s="14"/>
      <c r="AO59" s="14"/>
      <c r="AP59" s="14"/>
      <c r="AQ59" s="14"/>
      <c r="AR59" s="14"/>
      <c r="AS59"/>
      <c r="AT59"/>
      <c r="AU59"/>
      <c r="AV59"/>
      <c r="AW59"/>
      <c r="AX59"/>
      <c r="AY59"/>
      <c r="AZ59"/>
      <c r="BA59"/>
      <c r="BB59"/>
      <c r="BC59"/>
      <c r="BD59"/>
      <c r="BE59"/>
      <c r="BF59"/>
      <c r="BG59"/>
      <c r="BH59"/>
      <c r="BI59"/>
      <c r="BJ59"/>
    </row>
    <row r="60" spans="1:75" s="1" customFormat="1" ht="12.75" customHeight="1" x14ac:dyDescent="0.15">
      <c r="C60" s="100"/>
      <c r="D60" s="128" t="s">
        <v>87</v>
      </c>
      <c r="E60" s="51"/>
      <c r="F60" s="60"/>
      <c r="G60" s="60"/>
      <c r="H60" s="60"/>
      <c r="I60" s="60"/>
      <c r="J60" s="60"/>
      <c r="K60" s="60"/>
      <c r="L60" s="60"/>
      <c r="M60" s="60"/>
      <c r="N60" s="60"/>
      <c r="O60" s="60"/>
      <c r="P60" s="60"/>
      <c r="Q60" s="60"/>
      <c r="R60" s="60"/>
      <c r="S60" s="51"/>
      <c r="T60" s="125"/>
      <c r="U60" s="143"/>
      <c r="V60" s="51"/>
      <c r="W60" s="51"/>
      <c r="X60" s="125"/>
      <c r="Y60" s="125"/>
      <c r="Z60" s="125"/>
      <c r="AA60" s="125"/>
      <c r="AB60" s="125"/>
      <c r="AC60" s="125"/>
      <c r="AD60" s="125"/>
      <c r="AE60" s="125"/>
      <c r="AF60" s="125"/>
      <c r="AG60" s="125"/>
      <c r="AH60" s="125"/>
      <c r="AI60" s="51"/>
      <c r="AJ60" s="51"/>
      <c r="AK60" s="51"/>
      <c r="AL60" s="51"/>
      <c r="AM60" s="51"/>
      <c r="AN60" s="51"/>
      <c r="AO60" s="51"/>
      <c r="AP60" s="51"/>
      <c r="AQ60" s="51"/>
      <c r="AR60" s="125"/>
      <c r="AS60" s="106"/>
      <c r="AT60" s="106"/>
      <c r="AU60" s="106"/>
      <c r="AV60" s="106"/>
      <c r="AW60" s="106"/>
      <c r="AX60" s="106"/>
      <c r="AY60" s="106"/>
      <c r="AZ60" s="106"/>
      <c r="BA60" s="178"/>
      <c r="BB60" s="51"/>
      <c r="BC60" s="51"/>
      <c r="BD60" s="255" t="s">
        <v>161</v>
      </c>
      <c r="BE60" s="256"/>
      <c r="BF60" s="256"/>
      <c r="BG60" s="256"/>
      <c r="BH60" s="256"/>
      <c r="BI60" s="257"/>
      <c r="BJ60"/>
      <c r="BW60" s="1" t="b">
        <v>0</v>
      </c>
    </row>
    <row r="61" spans="1:75" s="1" customFormat="1" ht="12.75" customHeight="1" x14ac:dyDescent="0.15">
      <c r="C61" s="100"/>
      <c r="D61" s="63"/>
      <c r="E61" s="389" t="s">
        <v>188</v>
      </c>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179"/>
      <c r="BD61" s="258"/>
      <c r="BE61" s="258"/>
      <c r="BF61" s="258"/>
      <c r="BG61" s="258"/>
      <c r="BH61" s="258"/>
      <c r="BI61" s="259"/>
      <c r="BJ61"/>
    </row>
    <row r="62" spans="1:75" s="1" customFormat="1" ht="12.75" customHeight="1" x14ac:dyDescent="0.15">
      <c r="C62" s="100"/>
      <c r="D62" s="58"/>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179"/>
      <c r="BD62" s="258"/>
      <c r="BE62" s="258"/>
      <c r="BF62" s="258"/>
      <c r="BG62" s="258"/>
      <c r="BH62" s="258"/>
      <c r="BI62" s="259"/>
      <c r="BJ62"/>
    </row>
    <row r="63" spans="1:75" s="1" customFormat="1" ht="12.75" customHeight="1" x14ac:dyDescent="0.15">
      <c r="C63" s="100"/>
      <c r="D63" s="177"/>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180"/>
      <c r="BB63" s="176"/>
      <c r="BC63" s="176"/>
      <c r="BD63" s="260"/>
      <c r="BE63" s="260"/>
      <c r="BF63" s="260"/>
      <c r="BG63" s="260"/>
      <c r="BH63" s="260"/>
      <c r="BI63" s="261"/>
      <c r="BJ63"/>
    </row>
    <row r="64" spans="1:75" hidden="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row>
    <row r="65" spans="1:64" hidden="1"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row>
    <row r="66" spans="1:64" hidden="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row>
    <row r="67" spans="1:64" hidden="1" x14ac:dyDescent="0.15"/>
    <row r="68" spans="1:64" s="172" customFormat="1" ht="15" hidden="1" customHeight="1" x14ac:dyDescent="0.15">
      <c r="B68" s="173"/>
      <c r="D68" s="689" t="s">
        <v>179</v>
      </c>
      <c r="E68" s="690"/>
      <c r="F68" s="690"/>
      <c r="G68" s="690"/>
      <c r="H68" s="690"/>
      <c r="I68" s="690"/>
      <c r="J68" s="690"/>
      <c r="K68" s="690"/>
      <c r="L68" s="690"/>
      <c r="M68" s="690"/>
      <c r="N68" s="690"/>
      <c r="O68" s="690"/>
      <c r="P68" s="690"/>
      <c r="Q68" s="690"/>
      <c r="R68" s="690"/>
      <c r="S68" s="690"/>
      <c r="T68" s="690"/>
      <c r="U68" s="690"/>
      <c r="V68" s="690"/>
      <c r="W68" s="690"/>
      <c r="X68" s="690"/>
      <c r="Y68" s="691"/>
      <c r="Z68" s="691"/>
      <c r="AA68" s="691"/>
      <c r="AB68" s="691"/>
      <c r="AC68" s="691"/>
      <c r="AD68" s="691"/>
      <c r="AE68" s="691"/>
      <c r="AF68" s="691"/>
      <c r="AG68" s="691"/>
      <c r="AH68" s="691"/>
      <c r="AI68" s="691"/>
      <c r="AJ68" s="691"/>
      <c r="AK68" s="691"/>
      <c r="AL68" s="691"/>
      <c r="AM68" s="691"/>
      <c r="AN68" s="691"/>
      <c r="AO68" s="691"/>
      <c r="AP68" s="691"/>
      <c r="AQ68" s="691"/>
      <c r="AR68" s="691"/>
      <c r="AS68" s="691"/>
      <c r="AT68" s="691"/>
      <c r="AU68" s="691"/>
      <c r="AV68" s="691"/>
      <c r="AW68" s="691"/>
      <c r="AX68" s="691"/>
      <c r="AY68" s="691"/>
      <c r="AZ68" s="691"/>
      <c r="BA68" s="691"/>
      <c r="BB68" s="691"/>
      <c r="BC68" s="691"/>
      <c r="BD68" s="691"/>
      <c r="BE68" s="691"/>
      <c r="BF68" s="691"/>
      <c r="BG68" s="691"/>
      <c r="BH68" s="691"/>
      <c r="BI68" s="692"/>
    </row>
    <row r="69" spans="1:64" s="172" customFormat="1" ht="15" hidden="1" customHeight="1" x14ac:dyDescent="0.15">
      <c r="B69" s="173"/>
      <c r="D69" s="693"/>
      <c r="E69" s="694"/>
      <c r="F69" s="694"/>
      <c r="G69" s="694"/>
      <c r="H69" s="694"/>
      <c r="I69" s="694"/>
      <c r="J69" s="694"/>
      <c r="K69" s="694"/>
      <c r="L69" s="694"/>
      <c r="M69" s="694"/>
      <c r="N69" s="694"/>
      <c r="O69" s="694"/>
      <c r="P69" s="694"/>
      <c r="Q69" s="694"/>
      <c r="R69" s="694"/>
      <c r="S69" s="694"/>
      <c r="T69" s="694"/>
      <c r="U69" s="694"/>
      <c r="V69" s="694"/>
      <c r="W69" s="694"/>
      <c r="X69" s="694"/>
      <c r="Y69" s="695"/>
      <c r="Z69" s="695"/>
      <c r="AA69" s="695"/>
      <c r="AB69" s="695"/>
      <c r="AC69" s="695"/>
      <c r="AD69" s="695"/>
      <c r="AE69" s="695"/>
      <c r="AF69" s="695"/>
      <c r="AG69" s="695"/>
      <c r="AH69" s="695"/>
      <c r="AI69" s="695"/>
      <c r="AJ69" s="695"/>
      <c r="AK69" s="695"/>
      <c r="AL69" s="695"/>
      <c r="AM69" s="695"/>
      <c r="AN69" s="695"/>
      <c r="AO69" s="695"/>
      <c r="AP69" s="695"/>
      <c r="AQ69" s="695"/>
      <c r="AR69" s="695"/>
      <c r="AS69" s="695"/>
      <c r="AT69" s="695"/>
      <c r="AU69" s="695"/>
      <c r="AV69" s="695"/>
      <c r="AW69" s="695"/>
      <c r="AX69" s="695"/>
      <c r="AY69" s="695"/>
      <c r="AZ69" s="695"/>
      <c r="BA69" s="695"/>
      <c r="BB69" s="695"/>
      <c r="BC69" s="695"/>
      <c r="BD69" s="695"/>
      <c r="BE69" s="695"/>
      <c r="BF69" s="695"/>
      <c r="BG69" s="695"/>
      <c r="BH69" s="695"/>
      <c r="BI69" s="696"/>
    </row>
    <row r="70" spans="1:64" s="172" customFormat="1" ht="15" hidden="1" customHeight="1" x14ac:dyDescent="0.15">
      <c r="B70" s="173"/>
      <c r="D70" s="697"/>
      <c r="E70" s="698"/>
      <c r="F70" s="698"/>
      <c r="G70" s="698"/>
      <c r="H70" s="698"/>
      <c r="I70" s="698"/>
      <c r="J70" s="698"/>
      <c r="K70" s="698"/>
      <c r="L70" s="698"/>
      <c r="M70" s="698"/>
      <c r="N70" s="698"/>
      <c r="O70" s="698"/>
      <c r="P70" s="698"/>
      <c r="Q70" s="698"/>
      <c r="R70" s="698"/>
      <c r="S70" s="698"/>
      <c r="T70" s="698"/>
      <c r="U70" s="698"/>
      <c r="V70" s="698"/>
      <c r="W70" s="698"/>
      <c r="X70" s="698"/>
      <c r="Y70" s="699"/>
      <c r="Z70" s="699"/>
      <c r="AA70" s="699"/>
      <c r="AB70" s="699"/>
      <c r="AC70" s="699"/>
      <c r="AD70" s="699"/>
      <c r="AE70" s="699"/>
      <c r="AF70" s="699"/>
      <c r="AG70" s="699"/>
      <c r="AH70" s="699"/>
      <c r="AI70" s="699"/>
      <c r="AJ70" s="699"/>
      <c r="AK70" s="699"/>
      <c r="AL70" s="699"/>
      <c r="AM70" s="699"/>
      <c r="AN70" s="699"/>
      <c r="AO70" s="699"/>
      <c r="AP70" s="699"/>
      <c r="AQ70" s="699"/>
      <c r="AR70" s="699"/>
      <c r="AS70" s="699"/>
      <c r="AT70" s="699"/>
      <c r="AU70" s="699"/>
      <c r="AV70" s="699"/>
      <c r="AW70" s="699"/>
      <c r="AX70" s="699"/>
      <c r="AY70" s="699"/>
      <c r="AZ70" s="699"/>
      <c r="BA70" s="699"/>
      <c r="BB70" s="699"/>
      <c r="BC70" s="699"/>
      <c r="BD70" s="699"/>
      <c r="BE70" s="699"/>
      <c r="BF70" s="699"/>
      <c r="BG70" s="699"/>
      <c r="BH70" s="699"/>
      <c r="BI70" s="700"/>
    </row>
    <row r="71" spans="1:64" s="172" customFormat="1" ht="15" hidden="1" customHeight="1" x14ac:dyDescent="0.15">
      <c r="B71" s="173"/>
      <c r="D71" s="701" t="s">
        <v>183</v>
      </c>
      <c r="E71" s="702"/>
      <c r="F71" s="702"/>
      <c r="G71" s="702"/>
      <c r="H71" s="702"/>
      <c r="I71" s="702"/>
      <c r="J71" s="702"/>
      <c r="K71" s="702"/>
      <c r="L71" s="702"/>
      <c r="M71" s="702"/>
      <c r="N71" s="702"/>
      <c r="O71" s="702"/>
      <c r="P71" s="702"/>
      <c r="Q71" s="702"/>
      <c r="R71" s="702"/>
      <c r="S71" s="702"/>
      <c r="T71" s="702"/>
      <c r="U71" s="702"/>
      <c r="V71" s="702"/>
      <c r="W71" s="702"/>
      <c r="X71" s="702"/>
      <c r="Y71" s="703"/>
      <c r="Z71" s="703"/>
      <c r="AA71" s="703"/>
      <c r="AB71" s="703"/>
      <c r="AC71" s="703"/>
      <c r="AD71" s="703"/>
      <c r="AE71" s="703"/>
      <c r="AF71" s="703"/>
      <c r="AG71" s="703"/>
      <c r="AH71" s="703"/>
      <c r="AI71" s="703"/>
      <c r="AJ71" s="703"/>
      <c r="AK71" s="703"/>
      <c r="AL71" s="703"/>
      <c r="AM71" s="703"/>
      <c r="AN71" s="703"/>
      <c r="AO71" s="703"/>
      <c r="AP71" s="703"/>
      <c r="AQ71" s="703"/>
      <c r="AR71" s="703"/>
      <c r="AS71" s="703"/>
      <c r="AT71" s="703"/>
      <c r="AU71" s="703"/>
      <c r="AV71" s="703"/>
      <c r="AW71" s="703"/>
      <c r="AX71" s="703"/>
      <c r="AY71" s="703"/>
      <c r="AZ71" s="703"/>
      <c r="BA71" s="703"/>
      <c r="BB71" s="703"/>
      <c r="BC71" s="703"/>
      <c r="BD71" s="703"/>
      <c r="BE71" s="703"/>
      <c r="BF71" s="703"/>
      <c r="BG71" s="703"/>
      <c r="BH71" s="703"/>
      <c r="BI71" s="704"/>
    </row>
    <row r="72" spans="1:64" s="172" customFormat="1" ht="15" hidden="1" customHeight="1" x14ac:dyDescent="0.15">
      <c r="B72" s="173"/>
      <c r="D72" s="705"/>
      <c r="E72" s="706"/>
      <c r="F72" s="706"/>
      <c r="G72" s="706"/>
      <c r="H72" s="706"/>
      <c r="I72" s="706"/>
      <c r="J72" s="706"/>
      <c r="K72" s="706"/>
      <c r="L72" s="706"/>
      <c r="M72" s="706"/>
      <c r="N72" s="706"/>
      <c r="O72" s="706"/>
      <c r="P72" s="706"/>
      <c r="Q72" s="706"/>
      <c r="R72" s="706"/>
      <c r="S72" s="706"/>
      <c r="T72" s="706"/>
      <c r="U72" s="706"/>
      <c r="V72" s="706"/>
      <c r="W72" s="706"/>
      <c r="X72" s="706"/>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9"/>
    </row>
    <row r="73" spans="1:64" s="172" customFormat="1" ht="15" hidden="1" customHeight="1" x14ac:dyDescent="0.15">
      <c r="B73" s="173"/>
      <c r="D73" s="705"/>
      <c r="E73" s="706"/>
      <c r="F73" s="706"/>
      <c r="G73" s="706"/>
      <c r="H73" s="706"/>
      <c r="I73" s="706"/>
      <c r="J73" s="706"/>
      <c r="K73" s="706"/>
      <c r="L73" s="706"/>
      <c r="M73" s="706"/>
      <c r="N73" s="706"/>
      <c r="O73" s="706"/>
      <c r="P73" s="706"/>
      <c r="Q73" s="706"/>
      <c r="R73" s="706"/>
      <c r="S73" s="706"/>
      <c r="T73" s="706"/>
      <c r="U73" s="706"/>
      <c r="V73" s="706"/>
      <c r="W73" s="706"/>
      <c r="X73" s="706"/>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9"/>
    </row>
    <row r="74" spans="1:64" s="172" customFormat="1" ht="15" hidden="1" customHeight="1" x14ac:dyDescent="0.15">
      <c r="B74" s="173"/>
      <c r="D74" s="705"/>
      <c r="E74" s="706"/>
      <c r="F74" s="706"/>
      <c r="G74" s="706"/>
      <c r="H74" s="706"/>
      <c r="I74" s="706"/>
      <c r="J74" s="706"/>
      <c r="K74" s="706"/>
      <c r="L74" s="706"/>
      <c r="M74" s="706"/>
      <c r="N74" s="706"/>
      <c r="O74" s="706"/>
      <c r="P74" s="706"/>
      <c r="Q74" s="706"/>
      <c r="R74" s="706"/>
      <c r="S74" s="706"/>
      <c r="T74" s="706"/>
      <c r="U74" s="706"/>
      <c r="V74" s="706"/>
      <c r="W74" s="706"/>
      <c r="X74" s="706"/>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9"/>
    </row>
    <row r="75" spans="1:64" s="172" customFormat="1" ht="15" hidden="1" customHeight="1" x14ac:dyDescent="0.15">
      <c r="B75" s="173"/>
      <c r="D75" s="705"/>
      <c r="E75" s="706"/>
      <c r="F75" s="706"/>
      <c r="G75" s="706"/>
      <c r="H75" s="706"/>
      <c r="I75" s="706"/>
      <c r="J75" s="706"/>
      <c r="K75" s="706"/>
      <c r="L75" s="706"/>
      <c r="M75" s="706"/>
      <c r="N75" s="706"/>
      <c r="O75" s="706"/>
      <c r="P75" s="706"/>
      <c r="Q75" s="706"/>
      <c r="R75" s="706"/>
      <c r="S75" s="706"/>
      <c r="T75" s="706"/>
      <c r="U75" s="706"/>
      <c r="V75" s="706"/>
      <c r="W75" s="706"/>
      <c r="X75" s="706"/>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9"/>
    </row>
    <row r="76" spans="1:64" s="172" customFormat="1" ht="15" hidden="1" customHeight="1" x14ac:dyDescent="0.15">
      <c r="B76" s="173"/>
      <c r="D76" s="705"/>
      <c r="E76" s="706"/>
      <c r="F76" s="706"/>
      <c r="G76" s="706"/>
      <c r="H76" s="706"/>
      <c r="I76" s="706"/>
      <c r="J76" s="706"/>
      <c r="K76" s="706"/>
      <c r="L76" s="706"/>
      <c r="M76" s="706"/>
      <c r="N76" s="706"/>
      <c r="O76" s="706"/>
      <c r="P76" s="706"/>
      <c r="Q76" s="706"/>
      <c r="R76" s="706"/>
      <c r="S76" s="706"/>
      <c r="T76" s="706"/>
      <c r="U76" s="706"/>
      <c r="V76" s="706"/>
      <c r="W76" s="706"/>
      <c r="X76" s="706"/>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9"/>
    </row>
    <row r="77" spans="1:64" s="172" customFormat="1" ht="15" hidden="1" customHeight="1" x14ac:dyDescent="0.15">
      <c r="B77" s="173"/>
      <c r="D77" s="705"/>
      <c r="E77" s="706"/>
      <c r="F77" s="706"/>
      <c r="G77" s="706"/>
      <c r="H77" s="706"/>
      <c r="I77" s="706"/>
      <c r="J77" s="706"/>
      <c r="K77" s="706"/>
      <c r="L77" s="706"/>
      <c r="M77" s="706"/>
      <c r="N77" s="706"/>
      <c r="O77" s="706"/>
      <c r="P77" s="706"/>
      <c r="Q77" s="706"/>
      <c r="R77" s="706"/>
      <c r="S77" s="706"/>
      <c r="T77" s="706"/>
      <c r="U77" s="706"/>
      <c r="V77" s="706"/>
      <c r="W77" s="706"/>
      <c r="X77" s="706"/>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9"/>
    </row>
    <row r="78" spans="1:64" s="172" customFormat="1" ht="15" hidden="1" customHeight="1" x14ac:dyDescent="0.15">
      <c r="B78" s="173"/>
      <c r="D78" s="705"/>
      <c r="E78" s="706"/>
      <c r="F78" s="706"/>
      <c r="G78" s="706"/>
      <c r="H78" s="706"/>
      <c r="I78" s="706"/>
      <c r="J78" s="706"/>
      <c r="K78" s="706"/>
      <c r="L78" s="706"/>
      <c r="M78" s="706"/>
      <c r="N78" s="706"/>
      <c r="O78" s="706"/>
      <c r="P78" s="706"/>
      <c r="Q78" s="706"/>
      <c r="R78" s="706"/>
      <c r="S78" s="706"/>
      <c r="T78" s="706"/>
      <c r="U78" s="706"/>
      <c r="V78" s="706"/>
      <c r="W78" s="706"/>
      <c r="X78" s="706"/>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9"/>
    </row>
    <row r="79" spans="1:64" s="172" customFormat="1" ht="15" hidden="1" customHeight="1" x14ac:dyDescent="0.15">
      <c r="B79" s="173"/>
      <c r="D79" s="705"/>
      <c r="E79" s="706"/>
      <c r="F79" s="706"/>
      <c r="G79" s="706"/>
      <c r="H79" s="706"/>
      <c r="I79" s="706"/>
      <c r="J79" s="706"/>
      <c r="K79" s="706"/>
      <c r="L79" s="706"/>
      <c r="M79" s="706"/>
      <c r="N79" s="706"/>
      <c r="O79" s="706"/>
      <c r="P79" s="706"/>
      <c r="Q79" s="706"/>
      <c r="R79" s="706"/>
      <c r="S79" s="706"/>
      <c r="T79" s="706"/>
      <c r="U79" s="706"/>
      <c r="V79" s="706"/>
      <c r="W79" s="706"/>
      <c r="X79" s="706"/>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9"/>
    </row>
    <row r="80" spans="1:64" s="172" customFormat="1" ht="15" hidden="1" customHeight="1" x14ac:dyDescent="0.15">
      <c r="B80" s="173"/>
      <c r="D80" s="705"/>
      <c r="E80" s="706"/>
      <c r="F80" s="706"/>
      <c r="G80" s="706"/>
      <c r="H80" s="706"/>
      <c r="I80" s="706"/>
      <c r="J80" s="706"/>
      <c r="K80" s="706"/>
      <c r="L80" s="706"/>
      <c r="M80" s="706"/>
      <c r="N80" s="706"/>
      <c r="O80" s="706"/>
      <c r="P80" s="706"/>
      <c r="Q80" s="706"/>
      <c r="R80" s="706"/>
      <c r="S80" s="706"/>
      <c r="T80" s="706"/>
      <c r="U80" s="706"/>
      <c r="V80" s="706"/>
      <c r="W80" s="706"/>
      <c r="X80" s="706"/>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9"/>
    </row>
    <row r="81" spans="2:61" s="172" customFormat="1" ht="15" hidden="1" customHeight="1" x14ac:dyDescent="0.15">
      <c r="B81" s="173"/>
      <c r="D81" s="705"/>
      <c r="E81" s="706"/>
      <c r="F81" s="706"/>
      <c r="G81" s="706"/>
      <c r="H81" s="706"/>
      <c r="I81" s="706"/>
      <c r="J81" s="706"/>
      <c r="K81" s="706"/>
      <c r="L81" s="706"/>
      <c r="M81" s="706"/>
      <c r="N81" s="706"/>
      <c r="O81" s="706"/>
      <c r="P81" s="706"/>
      <c r="Q81" s="706"/>
      <c r="R81" s="706"/>
      <c r="S81" s="706"/>
      <c r="T81" s="706"/>
      <c r="U81" s="706"/>
      <c r="V81" s="706"/>
      <c r="W81" s="706"/>
      <c r="X81" s="706"/>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9"/>
    </row>
    <row r="82" spans="2:61" s="172" customFormat="1" ht="15" hidden="1" customHeight="1" x14ac:dyDescent="0.15">
      <c r="B82" s="173"/>
      <c r="D82" s="705"/>
      <c r="E82" s="706"/>
      <c r="F82" s="706"/>
      <c r="G82" s="706"/>
      <c r="H82" s="706"/>
      <c r="I82" s="706"/>
      <c r="J82" s="706"/>
      <c r="K82" s="706"/>
      <c r="L82" s="706"/>
      <c r="M82" s="706"/>
      <c r="N82" s="706"/>
      <c r="O82" s="706"/>
      <c r="P82" s="706"/>
      <c r="Q82" s="706"/>
      <c r="R82" s="706"/>
      <c r="S82" s="706"/>
      <c r="T82" s="706"/>
      <c r="U82" s="706"/>
      <c r="V82" s="706"/>
      <c r="W82" s="706"/>
      <c r="X82" s="706"/>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9"/>
    </row>
    <row r="83" spans="2:61" s="172" customFormat="1" ht="15" hidden="1" customHeight="1" x14ac:dyDescent="0.15">
      <c r="B83" s="173"/>
      <c r="D83" s="705"/>
      <c r="E83" s="706"/>
      <c r="F83" s="706"/>
      <c r="G83" s="706"/>
      <c r="H83" s="706"/>
      <c r="I83" s="706"/>
      <c r="J83" s="706"/>
      <c r="K83" s="706"/>
      <c r="L83" s="706"/>
      <c r="M83" s="706"/>
      <c r="N83" s="706"/>
      <c r="O83" s="706"/>
      <c r="P83" s="706"/>
      <c r="Q83" s="706"/>
      <c r="R83" s="706"/>
      <c r="S83" s="706"/>
      <c r="T83" s="706"/>
      <c r="U83" s="706"/>
      <c r="V83" s="706"/>
      <c r="W83" s="706"/>
      <c r="X83" s="706"/>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9"/>
    </row>
    <row r="84" spans="2:61" s="172" customFormat="1" ht="15" hidden="1" customHeight="1" x14ac:dyDescent="0.15">
      <c r="B84" s="173"/>
      <c r="D84" s="705"/>
      <c r="E84" s="706"/>
      <c r="F84" s="706"/>
      <c r="G84" s="706"/>
      <c r="H84" s="706"/>
      <c r="I84" s="706"/>
      <c r="J84" s="706"/>
      <c r="K84" s="706"/>
      <c r="L84" s="706"/>
      <c r="M84" s="706"/>
      <c r="N84" s="706"/>
      <c r="O84" s="706"/>
      <c r="P84" s="706"/>
      <c r="Q84" s="706"/>
      <c r="R84" s="706"/>
      <c r="S84" s="706"/>
      <c r="T84" s="706"/>
      <c r="U84" s="706"/>
      <c r="V84" s="706"/>
      <c r="W84" s="706"/>
      <c r="X84" s="706"/>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8"/>
      <c r="AY84" s="258"/>
      <c r="AZ84" s="258"/>
      <c r="BA84" s="258"/>
      <c r="BB84" s="258"/>
      <c r="BC84" s="258"/>
      <c r="BD84" s="258"/>
      <c r="BE84" s="258"/>
      <c r="BF84" s="258"/>
      <c r="BG84" s="258"/>
      <c r="BH84" s="258"/>
      <c r="BI84" s="259"/>
    </row>
    <row r="85" spans="2:61" s="172" customFormat="1" ht="15" hidden="1" customHeight="1" x14ac:dyDescent="0.15">
      <c r="B85" s="173"/>
      <c r="D85" s="705"/>
      <c r="E85" s="706"/>
      <c r="F85" s="706"/>
      <c r="G85" s="706"/>
      <c r="H85" s="706"/>
      <c r="I85" s="706"/>
      <c r="J85" s="706"/>
      <c r="K85" s="706"/>
      <c r="L85" s="706"/>
      <c r="M85" s="706"/>
      <c r="N85" s="706"/>
      <c r="O85" s="706"/>
      <c r="P85" s="706"/>
      <c r="Q85" s="706"/>
      <c r="R85" s="706"/>
      <c r="S85" s="706"/>
      <c r="T85" s="706"/>
      <c r="U85" s="706"/>
      <c r="V85" s="706"/>
      <c r="W85" s="706"/>
      <c r="X85" s="706"/>
      <c r="Y85" s="258"/>
      <c r="Z85" s="258"/>
      <c r="AA85" s="258"/>
      <c r="AB85" s="258"/>
      <c r="AC85" s="258"/>
      <c r="AD85" s="258"/>
      <c r="AE85" s="258"/>
      <c r="AF85" s="258"/>
      <c r="AG85" s="258"/>
      <c r="AH85" s="258"/>
      <c r="AI85" s="258"/>
      <c r="AJ85" s="258"/>
      <c r="AK85" s="258"/>
      <c r="AL85" s="258"/>
      <c r="AM85" s="258"/>
      <c r="AN85" s="258"/>
      <c r="AO85" s="258"/>
      <c r="AP85" s="258"/>
      <c r="AQ85" s="258"/>
      <c r="AR85" s="258"/>
      <c r="AS85" s="258"/>
      <c r="AT85" s="258"/>
      <c r="AU85" s="258"/>
      <c r="AV85" s="258"/>
      <c r="AW85" s="258"/>
      <c r="AX85" s="258"/>
      <c r="AY85" s="258"/>
      <c r="AZ85" s="258"/>
      <c r="BA85" s="258"/>
      <c r="BB85" s="258"/>
      <c r="BC85" s="258"/>
      <c r="BD85" s="258"/>
      <c r="BE85" s="258"/>
      <c r="BF85" s="258"/>
      <c r="BG85" s="258"/>
      <c r="BH85" s="258"/>
      <c r="BI85" s="259"/>
    </row>
    <row r="86" spans="2:61" s="172" customFormat="1" ht="15" hidden="1" customHeight="1" x14ac:dyDescent="0.15">
      <c r="B86" s="173"/>
      <c r="D86" s="705"/>
      <c r="E86" s="706"/>
      <c r="F86" s="706"/>
      <c r="G86" s="706"/>
      <c r="H86" s="706"/>
      <c r="I86" s="706"/>
      <c r="J86" s="706"/>
      <c r="K86" s="706"/>
      <c r="L86" s="706"/>
      <c r="M86" s="706"/>
      <c r="N86" s="706"/>
      <c r="O86" s="706"/>
      <c r="P86" s="706"/>
      <c r="Q86" s="706"/>
      <c r="R86" s="706"/>
      <c r="S86" s="706"/>
      <c r="T86" s="706"/>
      <c r="U86" s="706"/>
      <c r="V86" s="706"/>
      <c r="W86" s="706"/>
      <c r="X86" s="706"/>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8"/>
      <c r="AU86" s="258"/>
      <c r="AV86" s="258"/>
      <c r="AW86" s="258"/>
      <c r="AX86" s="258"/>
      <c r="AY86" s="258"/>
      <c r="AZ86" s="258"/>
      <c r="BA86" s="258"/>
      <c r="BB86" s="258"/>
      <c r="BC86" s="258"/>
      <c r="BD86" s="258"/>
      <c r="BE86" s="258"/>
      <c r="BF86" s="258"/>
      <c r="BG86" s="258"/>
      <c r="BH86" s="258"/>
      <c r="BI86" s="259"/>
    </row>
    <row r="87" spans="2:61" s="172" customFormat="1" ht="15" hidden="1" customHeight="1" x14ac:dyDescent="0.15">
      <c r="B87" s="173"/>
      <c r="D87" s="705"/>
      <c r="E87" s="706"/>
      <c r="F87" s="706"/>
      <c r="G87" s="706"/>
      <c r="H87" s="706"/>
      <c r="I87" s="706"/>
      <c r="J87" s="706"/>
      <c r="K87" s="706"/>
      <c r="L87" s="706"/>
      <c r="M87" s="706"/>
      <c r="N87" s="706"/>
      <c r="O87" s="706"/>
      <c r="P87" s="706"/>
      <c r="Q87" s="706"/>
      <c r="R87" s="706"/>
      <c r="S87" s="706"/>
      <c r="T87" s="706"/>
      <c r="U87" s="706"/>
      <c r="V87" s="706"/>
      <c r="W87" s="706"/>
      <c r="X87" s="706"/>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9"/>
    </row>
    <row r="88" spans="2:61" s="172" customFormat="1" ht="15" hidden="1" customHeight="1" x14ac:dyDescent="0.15">
      <c r="B88" s="173"/>
      <c r="D88" s="705"/>
      <c r="E88" s="706"/>
      <c r="F88" s="706"/>
      <c r="G88" s="706"/>
      <c r="H88" s="706"/>
      <c r="I88" s="706"/>
      <c r="J88" s="706"/>
      <c r="K88" s="706"/>
      <c r="L88" s="706"/>
      <c r="M88" s="706"/>
      <c r="N88" s="706"/>
      <c r="O88" s="706"/>
      <c r="P88" s="706"/>
      <c r="Q88" s="706"/>
      <c r="R88" s="706"/>
      <c r="S88" s="706"/>
      <c r="T88" s="706"/>
      <c r="U88" s="706"/>
      <c r="V88" s="706"/>
      <c r="W88" s="706"/>
      <c r="X88" s="706"/>
      <c r="Y88" s="258"/>
      <c r="Z88" s="258"/>
      <c r="AA88" s="258"/>
      <c r="AB88" s="258"/>
      <c r="AC88" s="258"/>
      <c r="AD88" s="258"/>
      <c r="AE88" s="258"/>
      <c r="AF88" s="258"/>
      <c r="AG88" s="258"/>
      <c r="AH88" s="258"/>
      <c r="AI88" s="258"/>
      <c r="AJ88" s="258"/>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8"/>
      <c r="BH88" s="258"/>
      <c r="BI88" s="259"/>
    </row>
    <row r="89" spans="2:61" s="172" customFormat="1" ht="15" hidden="1" customHeight="1" x14ac:dyDescent="0.15">
      <c r="B89" s="173"/>
      <c r="D89" s="705"/>
      <c r="E89" s="706"/>
      <c r="F89" s="706"/>
      <c r="G89" s="706"/>
      <c r="H89" s="706"/>
      <c r="I89" s="706"/>
      <c r="J89" s="706"/>
      <c r="K89" s="706"/>
      <c r="L89" s="706"/>
      <c r="M89" s="706"/>
      <c r="N89" s="706"/>
      <c r="O89" s="706"/>
      <c r="P89" s="706"/>
      <c r="Q89" s="706"/>
      <c r="R89" s="706"/>
      <c r="S89" s="706"/>
      <c r="T89" s="706"/>
      <c r="U89" s="706"/>
      <c r="V89" s="706"/>
      <c r="W89" s="706"/>
      <c r="X89" s="706"/>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c r="BI89" s="259"/>
    </row>
    <row r="90" spans="2:61" s="172" customFormat="1" ht="15" hidden="1" customHeight="1" x14ac:dyDescent="0.15">
      <c r="B90" s="173"/>
      <c r="D90" s="705"/>
      <c r="E90" s="706"/>
      <c r="F90" s="706"/>
      <c r="G90" s="706"/>
      <c r="H90" s="706"/>
      <c r="I90" s="706"/>
      <c r="J90" s="706"/>
      <c r="K90" s="706"/>
      <c r="L90" s="706"/>
      <c r="M90" s="706"/>
      <c r="N90" s="706"/>
      <c r="O90" s="706"/>
      <c r="P90" s="706"/>
      <c r="Q90" s="706"/>
      <c r="R90" s="706"/>
      <c r="S90" s="706"/>
      <c r="T90" s="706"/>
      <c r="U90" s="706"/>
      <c r="V90" s="706"/>
      <c r="W90" s="706"/>
      <c r="X90" s="706"/>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9"/>
    </row>
    <row r="91" spans="2:61" s="172" customFormat="1" ht="15" hidden="1" customHeight="1" x14ac:dyDescent="0.15">
      <c r="B91" s="173"/>
      <c r="D91" s="705"/>
      <c r="E91" s="706"/>
      <c r="F91" s="706"/>
      <c r="G91" s="706"/>
      <c r="H91" s="706"/>
      <c r="I91" s="706"/>
      <c r="J91" s="706"/>
      <c r="K91" s="706"/>
      <c r="L91" s="706"/>
      <c r="M91" s="706"/>
      <c r="N91" s="706"/>
      <c r="O91" s="706"/>
      <c r="P91" s="706"/>
      <c r="Q91" s="706"/>
      <c r="R91" s="706"/>
      <c r="S91" s="706"/>
      <c r="T91" s="706"/>
      <c r="U91" s="706"/>
      <c r="V91" s="706"/>
      <c r="W91" s="706"/>
      <c r="X91" s="706"/>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9"/>
    </row>
    <row r="92" spans="2:61" s="172" customFormat="1" ht="15" hidden="1" customHeight="1" x14ac:dyDescent="0.15">
      <c r="B92" s="173"/>
      <c r="D92" s="705"/>
      <c r="E92" s="706"/>
      <c r="F92" s="706"/>
      <c r="G92" s="706"/>
      <c r="H92" s="706"/>
      <c r="I92" s="706"/>
      <c r="J92" s="706"/>
      <c r="K92" s="706"/>
      <c r="L92" s="706"/>
      <c r="M92" s="706"/>
      <c r="N92" s="706"/>
      <c r="O92" s="706"/>
      <c r="P92" s="706"/>
      <c r="Q92" s="706"/>
      <c r="R92" s="706"/>
      <c r="S92" s="706"/>
      <c r="T92" s="706"/>
      <c r="U92" s="706"/>
      <c r="V92" s="706"/>
      <c r="W92" s="706"/>
      <c r="X92" s="706"/>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8"/>
      <c r="BH92" s="258"/>
      <c r="BI92" s="259"/>
    </row>
    <row r="93" spans="2:61" s="172" customFormat="1" ht="15" hidden="1" customHeight="1" x14ac:dyDescent="0.15">
      <c r="B93" s="173"/>
      <c r="D93" s="705"/>
      <c r="E93" s="706"/>
      <c r="F93" s="706"/>
      <c r="G93" s="706"/>
      <c r="H93" s="706"/>
      <c r="I93" s="706"/>
      <c r="J93" s="706"/>
      <c r="K93" s="706"/>
      <c r="L93" s="706"/>
      <c r="M93" s="706"/>
      <c r="N93" s="706"/>
      <c r="O93" s="706"/>
      <c r="P93" s="706"/>
      <c r="Q93" s="706"/>
      <c r="R93" s="706"/>
      <c r="S93" s="706"/>
      <c r="T93" s="706"/>
      <c r="U93" s="706"/>
      <c r="V93" s="706"/>
      <c r="W93" s="706"/>
      <c r="X93" s="706"/>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8"/>
      <c r="BA93" s="258"/>
      <c r="BB93" s="258"/>
      <c r="BC93" s="258"/>
      <c r="BD93" s="258"/>
      <c r="BE93" s="258"/>
      <c r="BF93" s="258"/>
      <c r="BG93" s="258"/>
      <c r="BH93" s="258"/>
      <c r="BI93" s="259"/>
    </row>
    <row r="94" spans="2:61" s="172" customFormat="1" ht="15" hidden="1" customHeight="1" x14ac:dyDescent="0.15">
      <c r="B94" s="173"/>
      <c r="D94" s="705"/>
      <c r="E94" s="706"/>
      <c r="F94" s="706"/>
      <c r="G94" s="706"/>
      <c r="H94" s="706"/>
      <c r="I94" s="706"/>
      <c r="J94" s="706"/>
      <c r="K94" s="706"/>
      <c r="L94" s="706"/>
      <c r="M94" s="706"/>
      <c r="N94" s="706"/>
      <c r="O94" s="706"/>
      <c r="P94" s="706"/>
      <c r="Q94" s="706"/>
      <c r="R94" s="706"/>
      <c r="S94" s="706"/>
      <c r="T94" s="706"/>
      <c r="U94" s="706"/>
      <c r="V94" s="706"/>
      <c r="W94" s="706"/>
      <c r="X94" s="706"/>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9"/>
    </row>
    <row r="95" spans="2:61" s="172" customFormat="1" ht="15" hidden="1" customHeight="1" x14ac:dyDescent="0.15">
      <c r="B95" s="173"/>
      <c r="D95" s="705"/>
      <c r="E95" s="706"/>
      <c r="F95" s="706"/>
      <c r="G95" s="706"/>
      <c r="H95" s="706"/>
      <c r="I95" s="706"/>
      <c r="J95" s="706"/>
      <c r="K95" s="706"/>
      <c r="L95" s="706"/>
      <c r="M95" s="706"/>
      <c r="N95" s="706"/>
      <c r="O95" s="706"/>
      <c r="P95" s="706"/>
      <c r="Q95" s="706"/>
      <c r="R95" s="706"/>
      <c r="S95" s="706"/>
      <c r="T95" s="706"/>
      <c r="U95" s="706"/>
      <c r="V95" s="706"/>
      <c r="W95" s="706"/>
      <c r="X95" s="706"/>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9"/>
    </row>
    <row r="96" spans="2:61" s="172" customFormat="1" ht="15" hidden="1" customHeight="1" x14ac:dyDescent="0.15">
      <c r="B96" s="173"/>
      <c r="D96" s="705"/>
      <c r="E96" s="706"/>
      <c r="F96" s="706"/>
      <c r="G96" s="706"/>
      <c r="H96" s="706"/>
      <c r="I96" s="706"/>
      <c r="J96" s="706"/>
      <c r="K96" s="706"/>
      <c r="L96" s="706"/>
      <c r="M96" s="706"/>
      <c r="N96" s="706"/>
      <c r="O96" s="706"/>
      <c r="P96" s="706"/>
      <c r="Q96" s="706"/>
      <c r="R96" s="706"/>
      <c r="S96" s="706"/>
      <c r="T96" s="706"/>
      <c r="U96" s="706"/>
      <c r="V96" s="706"/>
      <c r="W96" s="706"/>
      <c r="X96" s="706"/>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8"/>
      <c r="BH96" s="258"/>
      <c r="BI96" s="259"/>
    </row>
    <row r="97" spans="2:61" s="172" customFormat="1" ht="15" hidden="1" customHeight="1" x14ac:dyDescent="0.15">
      <c r="B97" s="173"/>
      <c r="D97" s="705"/>
      <c r="E97" s="706"/>
      <c r="F97" s="706"/>
      <c r="G97" s="706"/>
      <c r="H97" s="706"/>
      <c r="I97" s="706"/>
      <c r="J97" s="706"/>
      <c r="K97" s="706"/>
      <c r="L97" s="706"/>
      <c r="M97" s="706"/>
      <c r="N97" s="706"/>
      <c r="O97" s="706"/>
      <c r="P97" s="706"/>
      <c r="Q97" s="706"/>
      <c r="R97" s="706"/>
      <c r="S97" s="706"/>
      <c r="T97" s="706"/>
      <c r="U97" s="706"/>
      <c r="V97" s="706"/>
      <c r="W97" s="706"/>
      <c r="X97" s="706"/>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8"/>
      <c r="BA97" s="258"/>
      <c r="BB97" s="258"/>
      <c r="BC97" s="258"/>
      <c r="BD97" s="258"/>
      <c r="BE97" s="258"/>
      <c r="BF97" s="258"/>
      <c r="BG97" s="258"/>
      <c r="BH97" s="258"/>
      <c r="BI97" s="259"/>
    </row>
    <row r="98" spans="2:61" s="172" customFormat="1" ht="15" hidden="1" customHeight="1" x14ac:dyDescent="0.15">
      <c r="B98" s="173"/>
      <c r="D98" s="705"/>
      <c r="E98" s="706"/>
      <c r="F98" s="706"/>
      <c r="G98" s="706"/>
      <c r="H98" s="706"/>
      <c r="I98" s="706"/>
      <c r="J98" s="706"/>
      <c r="K98" s="706"/>
      <c r="L98" s="706"/>
      <c r="M98" s="706"/>
      <c r="N98" s="706"/>
      <c r="O98" s="706"/>
      <c r="P98" s="706"/>
      <c r="Q98" s="706"/>
      <c r="R98" s="706"/>
      <c r="S98" s="706"/>
      <c r="T98" s="706"/>
      <c r="U98" s="706"/>
      <c r="V98" s="706"/>
      <c r="W98" s="706"/>
      <c r="X98" s="706"/>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9"/>
    </row>
    <row r="99" spans="2:61" s="172" customFormat="1" ht="15" hidden="1" customHeight="1" x14ac:dyDescent="0.15">
      <c r="B99" s="173"/>
      <c r="D99" s="705"/>
      <c r="E99" s="706"/>
      <c r="F99" s="706"/>
      <c r="G99" s="706"/>
      <c r="H99" s="706"/>
      <c r="I99" s="706"/>
      <c r="J99" s="706"/>
      <c r="K99" s="706"/>
      <c r="L99" s="706"/>
      <c r="M99" s="706"/>
      <c r="N99" s="706"/>
      <c r="O99" s="706"/>
      <c r="P99" s="706"/>
      <c r="Q99" s="706"/>
      <c r="R99" s="706"/>
      <c r="S99" s="706"/>
      <c r="T99" s="706"/>
      <c r="U99" s="706"/>
      <c r="V99" s="706"/>
      <c r="W99" s="706"/>
      <c r="X99" s="706"/>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9"/>
    </row>
    <row r="100" spans="2:61" s="172" customFormat="1" ht="15" hidden="1" customHeight="1" x14ac:dyDescent="0.15">
      <c r="B100" s="173"/>
      <c r="D100" s="705"/>
      <c r="E100" s="706"/>
      <c r="F100" s="706"/>
      <c r="G100" s="706"/>
      <c r="H100" s="706"/>
      <c r="I100" s="706"/>
      <c r="J100" s="706"/>
      <c r="K100" s="706"/>
      <c r="L100" s="706"/>
      <c r="M100" s="706"/>
      <c r="N100" s="706"/>
      <c r="O100" s="706"/>
      <c r="P100" s="706"/>
      <c r="Q100" s="706"/>
      <c r="R100" s="706"/>
      <c r="S100" s="706"/>
      <c r="T100" s="706"/>
      <c r="U100" s="706"/>
      <c r="V100" s="706"/>
      <c r="W100" s="706"/>
      <c r="X100" s="706"/>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c r="AX100" s="258"/>
      <c r="AY100" s="258"/>
      <c r="AZ100" s="258"/>
      <c r="BA100" s="258"/>
      <c r="BB100" s="258"/>
      <c r="BC100" s="258"/>
      <c r="BD100" s="258"/>
      <c r="BE100" s="258"/>
      <c r="BF100" s="258"/>
      <c r="BG100" s="258"/>
      <c r="BH100" s="258"/>
      <c r="BI100" s="259"/>
    </row>
    <row r="101" spans="2:61" s="172" customFormat="1" ht="15" hidden="1" customHeight="1" x14ac:dyDescent="0.15">
      <c r="B101" s="173"/>
      <c r="D101" s="705"/>
      <c r="E101" s="706"/>
      <c r="F101" s="706"/>
      <c r="G101" s="706"/>
      <c r="H101" s="706"/>
      <c r="I101" s="706"/>
      <c r="J101" s="706"/>
      <c r="K101" s="706"/>
      <c r="L101" s="706"/>
      <c r="M101" s="706"/>
      <c r="N101" s="706"/>
      <c r="O101" s="706"/>
      <c r="P101" s="706"/>
      <c r="Q101" s="706"/>
      <c r="R101" s="706"/>
      <c r="S101" s="706"/>
      <c r="T101" s="706"/>
      <c r="U101" s="706"/>
      <c r="V101" s="706"/>
      <c r="W101" s="706"/>
      <c r="X101" s="706"/>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9"/>
    </row>
    <row r="102" spans="2:61" s="172" customFormat="1" ht="15" hidden="1" customHeight="1" x14ac:dyDescent="0.15">
      <c r="B102" s="173"/>
      <c r="D102" s="705"/>
      <c r="E102" s="706"/>
      <c r="F102" s="706"/>
      <c r="G102" s="706"/>
      <c r="H102" s="706"/>
      <c r="I102" s="706"/>
      <c r="J102" s="706"/>
      <c r="K102" s="706"/>
      <c r="L102" s="706"/>
      <c r="M102" s="706"/>
      <c r="N102" s="706"/>
      <c r="O102" s="706"/>
      <c r="P102" s="706"/>
      <c r="Q102" s="706"/>
      <c r="R102" s="706"/>
      <c r="S102" s="706"/>
      <c r="T102" s="706"/>
      <c r="U102" s="706"/>
      <c r="V102" s="706"/>
      <c r="W102" s="706"/>
      <c r="X102" s="706"/>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9"/>
    </row>
    <row r="103" spans="2:61" s="172" customFormat="1" ht="15" hidden="1" customHeight="1" x14ac:dyDescent="0.15">
      <c r="B103" s="173"/>
      <c r="D103" s="705"/>
      <c r="E103" s="706"/>
      <c r="F103" s="706"/>
      <c r="G103" s="706"/>
      <c r="H103" s="706"/>
      <c r="I103" s="706"/>
      <c r="J103" s="706"/>
      <c r="K103" s="706"/>
      <c r="L103" s="706"/>
      <c r="M103" s="706"/>
      <c r="N103" s="706"/>
      <c r="O103" s="706"/>
      <c r="P103" s="706"/>
      <c r="Q103" s="706"/>
      <c r="R103" s="706"/>
      <c r="S103" s="706"/>
      <c r="T103" s="706"/>
      <c r="U103" s="706"/>
      <c r="V103" s="706"/>
      <c r="W103" s="706"/>
      <c r="X103" s="706"/>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8"/>
      <c r="AW103" s="258"/>
      <c r="AX103" s="258"/>
      <c r="AY103" s="258"/>
      <c r="AZ103" s="258"/>
      <c r="BA103" s="258"/>
      <c r="BB103" s="258"/>
      <c r="BC103" s="258"/>
      <c r="BD103" s="258"/>
      <c r="BE103" s="258"/>
      <c r="BF103" s="258"/>
      <c r="BG103" s="258"/>
      <c r="BH103" s="258"/>
      <c r="BI103" s="259"/>
    </row>
    <row r="104" spans="2:61" s="172" customFormat="1" ht="15" hidden="1" customHeight="1" x14ac:dyDescent="0.15">
      <c r="B104" s="173"/>
      <c r="D104" s="707"/>
      <c r="E104" s="708"/>
      <c r="F104" s="708"/>
      <c r="G104" s="708"/>
      <c r="H104" s="708"/>
      <c r="I104" s="708"/>
      <c r="J104" s="708"/>
      <c r="K104" s="708"/>
      <c r="L104" s="708"/>
      <c r="M104" s="708"/>
      <c r="N104" s="708"/>
      <c r="O104" s="708"/>
      <c r="P104" s="708"/>
      <c r="Q104" s="708"/>
      <c r="R104" s="708"/>
      <c r="S104" s="708"/>
      <c r="T104" s="708"/>
      <c r="U104" s="708"/>
      <c r="V104" s="708"/>
      <c r="W104" s="708"/>
      <c r="X104" s="708"/>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1"/>
    </row>
    <row r="105" spans="2:61" s="172" customFormat="1" ht="18" hidden="1" customHeight="1" x14ac:dyDescent="0.15">
      <c r="D105" s="174" t="s">
        <v>180</v>
      </c>
      <c r="E105" s="173"/>
      <c r="F105" s="173"/>
      <c r="G105" s="173"/>
      <c r="H105" s="173"/>
      <c r="I105" s="173"/>
      <c r="J105" s="173"/>
      <c r="K105" s="173"/>
      <c r="L105" s="173"/>
      <c r="M105" s="173"/>
      <c r="N105" s="173"/>
      <c r="O105" s="173"/>
      <c r="P105" s="173"/>
      <c r="Q105" s="173"/>
      <c r="R105" s="173"/>
      <c r="S105" s="173"/>
      <c r="T105" s="173"/>
      <c r="U105" s="173"/>
      <c r="V105" s="173"/>
      <c r="W105" s="175"/>
      <c r="X105" s="175"/>
    </row>
    <row r="106" spans="2:61" s="172" customFormat="1" ht="18" hidden="1" customHeight="1" x14ac:dyDescent="0.15">
      <c r="D106" s="174" t="s">
        <v>181</v>
      </c>
      <c r="E106" s="173"/>
      <c r="F106" s="173"/>
      <c r="G106" s="173"/>
      <c r="H106" s="173"/>
      <c r="I106" s="173"/>
      <c r="J106" s="173"/>
      <c r="K106" s="173"/>
      <c r="L106" s="173"/>
      <c r="M106" s="173"/>
      <c r="N106" s="173"/>
      <c r="O106" s="173"/>
      <c r="P106" s="173"/>
      <c r="Q106" s="173"/>
      <c r="R106" s="173"/>
      <c r="S106" s="173"/>
      <c r="T106" s="173"/>
      <c r="U106" s="173"/>
      <c r="V106" s="173"/>
      <c r="W106" s="175"/>
      <c r="X106" s="175"/>
    </row>
    <row r="107" spans="2:61" s="172" customFormat="1" ht="8.25" hidden="1" customHeight="1" x14ac:dyDescent="0.15">
      <c r="D107" s="174"/>
      <c r="E107" s="173"/>
      <c r="F107" s="173"/>
      <c r="G107" s="173"/>
      <c r="H107" s="173"/>
      <c r="I107" s="173"/>
      <c r="J107" s="173"/>
      <c r="K107" s="173"/>
      <c r="L107" s="173"/>
      <c r="M107" s="173"/>
      <c r="N107" s="173"/>
      <c r="O107" s="173"/>
      <c r="P107" s="173"/>
      <c r="Q107" s="173"/>
      <c r="R107" s="173"/>
      <c r="S107" s="173"/>
      <c r="T107" s="173"/>
      <c r="U107" s="173"/>
      <c r="V107" s="173"/>
      <c r="W107" s="175"/>
      <c r="X107" s="175"/>
    </row>
    <row r="108" spans="2:61" s="172" customFormat="1" ht="24" hidden="1" customHeight="1" x14ac:dyDescent="0.15">
      <c r="D108" s="709" t="s">
        <v>182</v>
      </c>
      <c r="E108" s="710"/>
      <c r="F108" s="710"/>
      <c r="G108" s="710"/>
      <c r="H108" s="710"/>
      <c r="I108" s="710"/>
      <c r="J108" s="710"/>
      <c r="K108" s="710"/>
      <c r="L108" s="710"/>
      <c r="M108" s="710"/>
      <c r="N108" s="710"/>
      <c r="O108" s="710"/>
      <c r="P108" s="710"/>
      <c r="Q108" s="710"/>
      <c r="R108" s="710"/>
      <c r="S108" s="710"/>
      <c r="T108" s="710"/>
      <c r="U108" s="710"/>
      <c r="V108" s="710"/>
      <c r="W108" s="710"/>
      <c r="X108" s="710"/>
      <c r="Y108" s="710"/>
      <c r="Z108" s="710"/>
      <c r="AA108" s="710"/>
      <c r="AB108" s="710"/>
      <c r="AC108" s="710"/>
      <c r="AD108" s="710"/>
      <c r="AE108" s="710"/>
      <c r="AF108" s="710"/>
      <c r="AG108" s="710"/>
      <c r="AH108" s="710"/>
      <c r="AI108" s="710"/>
      <c r="AJ108" s="710"/>
      <c r="AK108" s="710"/>
      <c r="AL108" s="710"/>
      <c r="AM108" s="710"/>
      <c r="AN108" s="710"/>
      <c r="AO108" s="710"/>
      <c r="AP108" s="710"/>
      <c r="AQ108" s="710"/>
      <c r="AR108" s="710"/>
      <c r="AS108" s="710"/>
      <c r="AT108" s="710"/>
      <c r="AU108" s="710"/>
      <c r="AV108" s="710"/>
      <c r="AW108" s="710"/>
      <c r="AX108" s="710"/>
      <c r="AY108" s="710"/>
      <c r="AZ108" s="710"/>
      <c r="BA108" s="710"/>
      <c r="BB108" s="710"/>
      <c r="BC108" s="710"/>
      <c r="BD108" s="710"/>
      <c r="BE108" s="710"/>
      <c r="BF108" s="710"/>
      <c r="BG108" s="710"/>
      <c r="BH108" s="710"/>
      <c r="BI108" s="711"/>
    </row>
    <row r="109" spans="2:61" hidden="1" x14ac:dyDescent="0.15"/>
    <row r="110" spans="2:61" hidden="1" x14ac:dyDescent="0.15"/>
    <row r="111" spans="2:61" hidden="1" x14ac:dyDescent="0.15"/>
    <row r="112" spans="2:61" hidden="1" x14ac:dyDescent="0.15"/>
    <row r="113" hidden="1" x14ac:dyDescent="0.15"/>
  </sheetData>
  <sheetProtection algorithmName="SHA-512" hashValue="wnwEpY5hUIjkwWe8cYPR0gMl3ct8bk+5SMXnXA9I+yf9HTSClpn/mIXe9y4aug1pLk+4IQ35xOTSUMecgm8yEg==" saltValue="qPEGXMRaXoLXEyq6PX7vJw==" spinCount="100000" sheet="1" objects="1" scenarios="1"/>
  <customSheetViews>
    <customSheetView guid="{72C2F267-5CE3-47BA-8B52-94B1803A7E09}" scale="85" showPageBreaks="1" printArea="1" view="pageBreakPreview">
      <pageMargins left="0.39370078740157483" right="0" top="0.19685039370078741" bottom="0.19685039370078741" header="0" footer="0"/>
      <printOptions horizontalCentered="1"/>
      <pageSetup paperSize="9" scale="73" orientation="portrait" r:id="rId1"/>
      <headerFooter alignWithMargins="0"/>
    </customSheetView>
    <customSheetView guid="{78925A13-2FD8-4431-86C4-D51C7C36AF5A}" scale="85" showPageBreaks="1" printArea="1" view="pageBreakPreview">
      <pageMargins left="0.39370078740157483" right="0" top="0.19685039370078741" bottom="0.19685039370078741" header="0" footer="0"/>
      <printOptions horizontalCentered="1"/>
      <pageSetup paperSize="9" scale="73" orientation="portrait" r:id="rId2"/>
      <headerFooter alignWithMargins="0"/>
    </customSheetView>
    <customSheetView guid="{2FC9CC9E-4406-4CCB-B928-F038E6A06D60}" scale="85" showPageBreaks="1" printArea="1" view="pageBreakPreview">
      <pageMargins left="0.39370078740157483" right="0" top="0.19685039370078741" bottom="0.19685039370078741" header="0" footer="0"/>
      <printOptions horizontalCentered="1"/>
      <pageSetup paperSize="9" scale="73" orientation="portrait" r:id="rId3"/>
      <headerFooter alignWithMargins="0"/>
    </customSheetView>
    <customSheetView guid="{B0CD417E-F3EE-46F1-9C75-C539F0A5E982}" scale="70" showPageBreaks="1" printArea="1" hiddenColumns="1" view="pageBreakPreview">
      <selection activeCell="CE19" sqref="CE19"/>
      <pageMargins left="0.39370078740157483" right="0" top="0.19685039370078741" bottom="0.19685039370078741" header="0" footer="0"/>
      <printOptions horizontalCentered="1"/>
      <pageSetup paperSize="9" scale="73" orientation="portrait" r:id="rId4"/>
      <headerFooter alignWithMargins="0"/>
    </customSheetView>
  </customSheetViews>
  <mergeCells count="126">
    <mergeCell ref="BD54:BI57"/>
    <mergeCell ref="E55:AZ57"/>
    <mergeCell ref="BD60:BI63"/>
    <mergeCell ref="E61:AZ63"/>
    <mergeCell ref="D68:BI70"/>
    <mergeCell ref="D71:BI104"/>
    <mergeCell ref="D108:BI108"/>
    <mergeCell ref="C9:F10"/>
    <mergeCell ref="J9:M10"/>
    <mergeCell ref="N9:N10"/>
    <mergeCell ref="O9:P10"/>
    <mergeCell ref="Q9:Q10"/>
    <mergeCell ref="C12:BJ12"/>
    <mergeCell ref="C15:I15"/>
    <mergeCell ref="K15:S15"/>
    <mergeCell ref="U15:AC15"/>
    <mergeCell ref="AD15:AT17"/>
    <mergeCell ref="AU15:AW17"/>
    <mergeCell ref="C16:I17"/>
    <mergeCell ref="K16:S17"/>
    <mergeCell ref="U16:AC17"/>
    <mergeCell ref="AY16:BB17"/>
    <mergeCell ref="BC16:BC17"/>
    <mergeCell ref="BD16:BE17"/>
    <mergeCell ref="W7:AA8"/>
    <mergeCell ref="AB7:AE8"/>
    <mergeCell ref="AF7:AF8"/>
    <mergeCell ref="AG7:AH8"/>
    <mergeCell ref="R9:S10"/>
    <mergeCell ref="T9:T10"/>
    <mergeCell ref="W9:AA10"/>
    <mergeCell ref="AB9:AU10"/>
    <mergeCell ref="AL7:AN8"/>
    <mergeCell ref="AO7:AP8"/>
    <mergeCell ref="AQ7:AQ8"/>
    <mergeCell ref="AR7:AS8"/>
    <mergeCell ref="AT7:AU8"/>
    <mergeCell ref="AI7:AI8"/>
    <mergeCell ref="AJ7:AK8"/>
    <mergeCell ref="BF16:BF17"/>
    <mergeCell ref="BG16:BH17"/>
    <mergeCell ref="BI16:BI17"/>
    <mergeCell ref="AX9:AZ10"/>
    <mergeCell ref="BA9:BJ10"/>
    <mergeCell ref="C18:I22"/>
    <mergeCell ref="L18:P18"/>
    <mergeCell ref="R18:V18"/>
    <mergeCell ref="X19:AY20"/>
    <mergeCell ref="AZ20:BJ20"/>
    <mergeCell ref="J21:P22"/>
    <mergeCell ref="X21:AY22"/>
    <mergeCell ref="AZ21:BJ21"/>
    <mergeCell ref="C23:I24"/>
    <mergeCell ref="J23:M24"/>
    <mergeCell ref="N23:N24"/>
    <mergeCell ref="O23:R24"/>
    <mergeCell ref="S23:S24"/>
    <mergeCell ref="T23:W24"/>
    <mergeCell ref="X23:Y24"/>
    <mergeCell ref="Z23:AY24"/>
    <mergeCell ref="AZ23:BJ23"/>
    <mergeCell ref="AZ24:BJ24"/>
    <mergeCell ref="AP25:AP26"/>
    <mergeCell ref="AQ25:AT26"/>
    <mergeCell ref="AU25:AU26"/>
    <mergeCell ref="AV25:AY26"/>
    <mergeCell ref="AZ25:BJ25"/>
    <mergeCell ref="AZ26:BJ26"/>
    <mergeCell ref="C25:D31"/>
    <mergeCell ref="E25:I26"/>
    <mergeCell ref="J25:W26"/>
    <mergeCell ref="X25:Y26"/>
    <mergeCell ref="Z25:AI26"/>
    <mergeCell ref="AJ25:AK26"/>
    <mergeCell ref="AL25:AO26"/>
    <mergeCell ref="E27:I31"/>
    <mergeCell ref="L27:P27"/>
    <mergeCell ref="R27:V27"/>
    <mergeCell ref="X28:AY29"/>
    <mergeCell ref="C32:I32"/>
    <mergeCell ref="J32:L33"/>
    <mergeCell ref="M32:AI33"/>
    <mergeCell ref="AJ32:AL33"/>
    <mergeCell ref="AM32:BJ33"/>
    <mergeCell ref="C33:I33"/>
    <mergeCell ref="AZ29:BJ31"/>
    <mergeCell ref="J30:P31"/>
    <mergeCell ref="X30:AY31"/>
    <mergeCell ref="F38:AZ38"/>
    <mergeCell ref="BA38:BJ41"/>
    <mergeCell ref="D39:E39"/>
    <mergeCell ref="F39:AZ39"/>
    <mergeCell ref="D40:E40"/>
    <mergeCell ref="F40:AZ40"/>
    <mergeCell ref="D41:E41"/>
    <mergeCell ref="F41:AZ41"/>
    <mergeCell ref="C36:E36"/>
    <mergeCell ref="F36:AZ36"/>
    <mergeCell ref="BA36:BJ36"/>
    <mergeCell ref="D37:E37"/>
    <mergeCell ref="F37:AZ37"/>
    <mergeCell ref="BA37:BJ37"/>
    <mergeCell ref="AX2:BH4"/>
    <mergeCell ref="D59:AI59"/>
    <mergeCell ref="AP51:BI52"/>
    <mergeCell ref="D47:E47"/>
    <mergeCell ref="F47:AZ47"/>
    <mergeCell ref="BA47:BJ47"/>
    <mergeCell ref="D48:E48"/>
    <mergeCell ref="F48:AZ48"/>
    <mergeCell ref="BA48:BJ48"/>
    <mergeCell ref="D44:E44"/>
    <mergeCell ref="F44:AZ44"/>
    <mergeCell ref="BA44:BJ45"/>
    <mergeCell ref="D45:E45"/>
    <mergeCell ref="F45:AZ45"/>
    <mergeCell ref="D46:E46"/>
    <mergeCell ref="F46:AZ46"/>
    <mergeCell ref="BA46:BJ46"/>
    <mergeCell ref="D42:E42"/>
    <mergeCell ref="F42:AZ42"/>
    <mergeCell ref="BA42:BJ42"/>
    <mergeCell ref="D43:E43"/>
    <mergeCell ref="F43:AZ43"/>
    <mergeCell ref="BA43:BJ43"/>
    <mergeCell ref="D38:E38"/>
  </mergeCells>
  <phoneticPr fontId="21"/>
  <dataValidations count="1">
    <dataValidation type="list" allowBlank="1" showInputMessage="1" showErrorMessage="1" sqref="D2:D4" xr:uid="{00000000-0002-0000-0300-000000000000}">
      <formula1>$BS$2:$BS$3</formula1>
    </dataValidation>
  </dataValidations>
  <printOptions horizontalCentered="1"/>
  <pageMargins left="0.39370078740157483" right="0" top="0.19685039370078741" bottom="0.19685039370078741" header="0" footer="0"/>
  <pageSetup paperSize="9" scale="73" orientation="portrait"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6159" r:id="rId8" name="Check Box 15">
              <controlPr defaultSize="0" autoFill="0" autoLine="0" autoPict="0">
                <anchor moveWithCells="1">
                  <from>
                    <xdr:col>35</xdr:col>
                    <xdr:colOff>142875</xdr:colOff>
                    <xdr:row>30</xdr:row>
                    <xdr:rowOff>228600</xdr:rowOff>
                  </from>
                  <to>
                    <xdr:col>38</xdr:col>
                    <xdr:colOff>0</xdr:colOff>
                    <xdr:row>33</xdr:row>
                    <xdr:rowOff>0</xdr:rowOff>
                  </to>
                </anchor>
              </controlPr>
            </control>
          </mc:Choice>
        </mc:AlternateContent>
        <mc:AlternateContent xmlns:mc="http://schemas.openxmlformats.org/markup-compatibility/2006">
          <mc:Choice Requires="x14">
            <control shapeId="6146" r:id="rId9" name="Check Box 2">
              <controlPr defaultSize="0" autoFill="0" autoLine="0" autoPict="0">
                <anchor moveWithCells="1">
                  <from>
                    <xdr:col>2</xdr:col>
                    <xdr:colOff>19050</xdr:colOff>
                    <xdr:row>37</xdr:row>
                    <xdr:rowOff>0</xdr:rowOff>
                  </from>
                  <to>
                    <xdr:col>3</xdr:col>
                    <xdr:colOff>38100</xdr:colOff>
                    <xdr:row>38</xdr:row>
                    <xdr:rowOff>0</xdr:rowOff>
                  </to>
                </anchor>
              </controlPr>
            </control>
          </mc:Choice>
        </mc:AlternateContent>
        <mc:AlternateContent xmlns:mc="http://schemas.openxmlformats.org/markup-compatibility/2006">
          <mc:Choice Requires="x14">
            <control shapeId="6147" r:id="rId10" name="Check Box 3">
              <controlPr defaultSize="0" autoFill="0" autoLine="0" autoPict="0">
                <anchor moveWithCells="1">
                  <from>
                    <xdr:col>2</xdr:col>
                    <xdr:colOff>19050</xdr:colOff>
                    <xdr:row>38</xdr:row>
                    <xdr:rowOff>0</xdr:rowOff>
                  </from>
                  <to>
                    <xdr:col>3</xdr:col>
                    <xdr:colOff>38100</xdr:colOff>
                    <xdr:row>39</xdr:row>
                    <xdr:rowOff>0</xdr:rowOff>
                  </to>
                </anchor>
              </controlPr>
            </control>
          </mc:Choice>
        </mc:AlternateContent>
        <mc:AlternateContent xmlns:mc="http://schemas.openxmlformats.org/markup-compatibility/2006">
          <mc:Choice Requires="x14">
            <control shapeId="6148" r:id="rId11" name="Check Box 4">
              <controlPr defaultSize="0" autoFill="0" autoLine="0" autoPict="0">
                <anchor moveWithCells="1">
                  <from>
                    <xdr:col>2</xdr:col>
                    <xdr:colOff>19050</xdr:colOff>
                    <xdr:row>38</xdr:row>
                    <xdr:rowOff>819150</xdr:rowOff>
                  </from>
                  <to>
                    <xdr:col>3</xdr:col>
                    <xdr:colOff>38100</xdr:colOff>
                    <xdr:row>40</xdr:row>
                    <xdr:rowOff>0</xdr:rowOff>
                  </to>
                </anchor>
              </controlPr>
            </control>
          </mc:Choice>
        </mc:AlternateContent>
        <mc:AlternateContent xmlns:mc="http://schemas.openxmlformats.org/markup-compatibility/2006">
          <mc:Choice Requires="x14">
            <control shapeId="6149" r:id="rId12" name="Check Box 5">
              <controlPr defaultSize="0" autoFill="0" autoLine="0" autoPict="0">
                <anchor moveWithCells="1">
                  <from>
                    <xdr:col>2</xdr:col>
                    <xdr:colOff>19050</xdr:colOff>
                    <xdr:row>40</xdr:row>
                    <xdr:rowOff>0</xdr:rowOff>
                  </from>
                  <to>
                    <xdr:col>3</xdr:col>
                    <xdr:colOff>38100</xdr:colOff>
                    <xdr:row>41</xdr:row>
                    <xdr:rowOff>0</xdr:rowOff>
                  </to>
                </anchor>
              </controlPr>
            </control>
          </mc:Choice>
        </mc:AlternateContent>
        <mc:AlternateContent xmlns:mc="http://schemas.openxmlformats.org/markup-compatibility/2006">
          <mc:Choice Requires="x14">
            <control shapeId="6150" r:id="rId13" name="Check Box 6">
              <controlPr defaultSize="0" autoFill="0" autoLine="0" autoPict="0">
                <anchor moveWithCells="1">
                  <from>
                    <xdr:col>2</xdr:col>
                    <xdr:colOff>19050</xdr:colOff>
                    <xdr:row>41</xdr:row>
                    <xdr:rowOff>0</xdr:rowOff>
                  </from>
                  <to>
                    <xdr:col>3</xdr:col>
                    <xdr:colOff>38100</xdr:colOff>
                    <xdr:row>42</xdr:row>
                    <xdr:rowOff>0</xdr:rowOff>
                  </to>
                </anchor>
              </controlPr>
            </control>
          </mc:Choice>
        </mc:AlternateContent>
        <mc:AlternateContent xmlns:mc="http://schemas.openxmlformats.org/markup-compatibility/2006">
          <mc:Choice Requires="x14">
            <control shapeId="6151" r:id="rId14" name="Check Box 7">
              <controlPr defaultSize="0" autoFill="0" autoLine="0" autoPict="0">
                <anchor moveWithCells="1">
                  <from>
                    <xdr:col>2</xdr:col>
                    <xdr:colOff>19050</xdr:colOff>
                    <xdr:row>42</xdr:row>
                    <xdr:rowOff>0</xdr:rowOff>
                  </from>
                  <to>
                    <xdr:col>3</xdr:col>
                    <xdr:colOff>38100</xdr:colOff>
                    <xdr:row>43</xdr:row>
                    <xdr:rowOff>0</xdr:rowOff>
                  </to>
                </anchor>
              </controlPr>
            </control>
          </mc:Choice>
        </mc:AlternateContent>
        <mc:AlternateContent xmlns:mc="http://schemas.openxmlformats.org/markup-compatibility/2006">
          <mc:Choice Requires="x14">
            <control shapeId="6152" r:id="rId15" name="Check Box 8">
              <controlPr defaultSize="0" autoFill="0" autoLine="0" autoPict="0">
                <anchor moveWithCells="1">
                  <from>
                    <xdr:col>2</xdr:col>
                    <xdr:colOff>19050</xdr:colOff>
                    <xdr:row>42</xdr:row>
                    <xdr:rowOff>628650</xdr:rowOff>
                  </from>
                  <to>
                    <xdr:col>3</xdr:col>
                    <xdr:colOff>38100</xdr:colOff>
                    <xdr:row>44</xdr:row>
                    <xdr:rowOff>0</xdr:rowOff>
                  </to>
                </anchor>
              </controlPr>
            </control>
          </mc:Choice>
        </mc:AlternateContent>
        <mc:AlternateContent xmlns:mc="http://schemas.openxmlformats.org/markup-compatibility/2006">
          <mc:Choice Requires="x14">
            <control shapeId="6153" r:id="rId16" name="Check Box 9">
              <controlPr defaultSize="0" autoFill="0" autoLine="0" autoPict="0">
                <anchor moveWithCells="1">
                  <from>
                    <xdr:col>2</xdr:col>
                    <xdr:colOff>19050</xdr:colOff>
                    <xdr:row>44</xdr:row>
                    <xdr:rowOff>0</xdr:rowOff>
                  </from>
                  <to>
                    <xdr:col>3</xdr:col>
                    <xdr:colOff>38100</xdr:colOff>
                    <xdr:row>45</xdr:row>
                    <xdr:rowOff>0</xdr:rowOff>
                  </to>
                </anchor>
              </controlPr>
            </control>
          </mc:Choice>
        </mc:AlternateContent>
        <mc:AlternateContent xmlns:mc="http://schemas.openxmlformats.org/markup-compatibility/2006">
          <mc:Choice Requires="x14">
            <control shapeId="6154" r:id="rId17" name="Check Box 10">
              <controlPr defaultSize="0" autoFill="0" autoLine="0" autoPict="0">
                <anchor moveWithCells="1">
                  <from>
                    <xdr:col>2</xdr:col>
                    <xdr:colOff>19050</xdr:colOff>
                    <xdr:row>45</xdr:row>
                    <xdr:rowOff>0</xdr:rowOff>
                  </from>
                  <to>
                    <xdr:col>3</xdr:col>
                    <xdr:colOff>38100</xdr:colOff>
                    <xdr:row>46</xdr:row>
                    <xdr:rowOff>0</xdr:rowOff>
                  </to>
                </anchor>
              </controlPr>
            </control>
          </mc:Choice>
        </mc:AlternateContent>
        <mc:AlternateContent xmlns:mc="http://schemas.openxmlformats.org/markup-compatibility/2006">
          <mc:Choice Requires="x14">
            <control shapeId="6155" r:id="rId18" name="Check Box 11">
              <controlPr defaultSize="0" autoFill="0" autoLine="0" autoPict="0">
                <anchor moveWithCells="1">
                  <from>
                    <xdr:col>2</xdr:col>
                    <xdr:colOff>19050</xdr:colOff>
                    <xdr:row>45</xdr:row>
                    <xdr:rowOff>400050</xdr:rowOff>
                  </from>
                  <to>
                    <xdr:col>3</xdr:col>
                    <xdr:colOff>38100</xdr:colOff>
                    <xdr:row>47</xdr:row>
                    <xdr:rowOff>0</xdr:rowOff>
                  </to>
                </anchor>
              </controlPr>
            </control>
          </mc:Choice>
        </mc:AlternateContent>
        <mc:AlternateContent xmlns:mc="http://schemas.openxmlformats.org/markup-compatibility/2006">
          <mc:Choice Requires="x14">
            <control shapeId="6156" r:id="rId19" name="Check Box 12">
              <controlPr defaultSize="0" autoFill="0" autoLine="0" autoPict="0">
                <anchor moveWithCells="1">
                  <from>
                    <xdr:col>2</xdr:col>
                    <xdr:colOff>19050</xdr:colOff>
                    <xdr:row>47</xdr:row>
                    <xdr:rowOff>0</xdr:rowOff>
                  </from>
                  <to>
                    <xdr:col>3</xdr:col>
                    <xdr:colOff>38100</xdr:colOff>
                    <xdr:row>48</xdr:row>
                    <xdr:rowOff>0</xdr:rowOff>
                  </to>
                </anchor>
              </controlPr>
            </control>
          </mc:Choice>
        </mc:AlternateContent>
        <mc:AlternateContent xmlns:mc="http://schemas.openxmlformats.org/markup-compatibility/2006">
          <mc:Choice Requires="x14">
            <control shapeId="6160" r:id="rId20" name="Check Box 16">
              <controlPr locked="0" defaultSize="0" autoFill="0" autoLine="0" autoPict="0">
                <anchor moveWithCells="1">
                  <from>
                    <xdr:col>53</xdr:col>
                    <xdr:colOff>57150</xdr:colOff>
                    <xdr:row>53</xdr:row>
                    <xdr:rowOff>0</xdr:rowOff>
                  </from>
                  <to>
                    <xdr:col>55</xdr:col>
                    <xdr:colOff>57150</xdr:colOff>
                    <xdr:row>57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1402-23EE-4502-8A7F-2FD68E73FABD}">
  <dimension ref="A1:E13"/>
  <sheetViews>
    <sheetView zoomScale="130" zoomScaleNormal="130" workbookViewId="0">
      <selection activeCell="C4" sqref="C4"/>
    </sheetView>
  </sheetViews>
  <sheetFormatPr defaultRowHeight="13.5" x14ac:dyDescent="0.15"/>
  <cols>
    <col min="1" max="2" width="10.875" customWidth="1"/>
    <col min="3" max="3" width="12.75" customWidth="1"/>
    <col min="4" max="4" width="4.25" bestFit="1" customWidth="1"/>
    <col min="5" max="5" width="8.75" bestFit="1" customWidth="1"/>
  </cols>
  <sheetData>
    <row r="1" spans="1:5" x14ac:dyDescent="0.15">
      <c r="A1" s="724" t="s">
        <v>204</v>
      </c>
      <c r="B1" s="725"/>
      <c r="C1" s="726" t="s">
        <v>212</v>
      </c>
      <c r="D1" s="726"/>
      <c r="E1" s="726"/>
    </row>
    <row r="2" spans="1:5" ht="22.5" x14ac:dyDescent="0.15">
      <c r="A2" s="727" t="s">
        <v>205</v>
      </c>
      <c r="B2" s="728"/>
      <c r="C2" s="729" t="s">
        <v>206</v>
      </c>
      <c r="D2" s="729"/>
      <c r="E2" s="192" t="s">
        <v>211</v>
      </c>
    </row>
    <row r="3" spans="1:5" x14ac:dyDescent="0.15">
      <c r="A3" s="730"/>
      <c r="B3" s="731"/>
      <c r="C3" s="193"/>
      <c r="D3" s="194" t="s">
        <v>207</v>
      </c>
      <c r="E3" s="732" t="str">
        <f>DATEDIF(C3,C4,"Y")&amp;"年"&amp;DATEDIF(C3,C4,"YM")&amp;"ヶ月"</f>
        <v>0年0ヶ月</v>
      </c>
    </row>
    <row r="4" spans="1:5" x14ac:dyDescent="0.15">
      <c r="A4" s="734" t="s">
        <v>208</v>
      </c>
      <c r="B4" s="735"/>
      <c r="C4" s="195"/>
      <c r="D4" s="196" t="s">
        <v>209</v>
      </c>
      <c r="E4" s="733"/>
    </row>
    <row r="5" spans="1:5" x14ac:dyDescent="0.15">
      <c r="A5" s="730"/>
      <c r="B5" s="731"/>
      <c r="C5" s="193"/>
      <c r="D5" s="194" t="s">
        <v>207</v>
      </c>
      <c r="E5" s="732" t="str">
        <f>DATEDIF(C5,C6,"Y")&amp;"年"&amp;DATEDIF(C5,C6,"YM")&amp;"ヶ月"</f>
        <v>0年0ヶ月</v>
      </c>
    </row>
    <row r="6" spans="1:5" x14ac:dyDescent="0.15">
      <c r="A6" s="734" t="s">
        <v>208</v>
      </c>
      <c r="B6" s="735"/>
      <c r="C6" s="195"/>
      <c r="D6" s="196" t="s">
        <v>209</v>
      </c>
      <c r="E6" s="733"/>
    </row>
    <row r="7" spans="1:5" x14ac:dyDescent="0.15">
      <c r="A7" s="730"/>
      <c r="B7" s="731"/>
      <c r="C7" s="193"/>
      <c r="D7" s="194" t="s">
        <v>207</v>
      </c>
      <c r="E7" s="732" t="str">
        <f>DATEDIF(C7,C8,"Y")&amp;"年"&amp;DATEDIF(C7,C8,"YM")&amp;"ヶ月"</f>
        <v>0年0ヶ月</v>
      </c>
    </row>
    <row r="8" spans="1:5" x14ac:dyDescent="0.15">
      <c r="A8" s="734" t="s">
        <v>208</v>
      </c>
      <c r="B8" s="735"/>
      <c r="C8" s="195"/>
      <c r="D8" s="196" t="s">
        <v>209</v>
      </c>
      <c r="E8" s="733"/>
    </row>
    <row r="9" spans="1:5" x14ac:dyDescent="0.15">
      <c r="A9" s="730"/>
      <c r="B9" s="731"/>
      <c r="C9" s="193"/>
      <c r="D9" s="194" t="s">
        <v>207</v>
      </c>
      <c r="E9" s="732" t="str">
        <f>DATEDIF(C9,C10,"Y")&amp;"年"&amp;DATEDIF(C9,C10,"YM")&amp;"ヶ月"</f>
        <v>0年0ヶ月</v>
      </c>
    </row>
    <row r="10" spans="1:5" x14ac:dyDescent="0.15">
      <c r="A10" s="734" t="s">
        <v>208</v>
      </c>
      <c r="B10" s="735"/>
      <c r="C10" s="195"/>
      <c r="D10" s="196" t="s">
        <v>209</v>
      </c>
      <c r="E10" s="733"/>
    </row>
    <row r="11" spans="1:5" x14ac:dyDescent="0.15">
      <c r="A11" s="730"/>
      <c r="B11" s="731"/>
      <c r="C11" s="193"/>
      <c r="D11" s="194" t="s">
        <v>207</v>
      </c>
      <c r="E11" s="732" t="str">
        <f>DATEDIF(C11,C12,"Y")&amp;"年"&amp;DATEDIF(C11,C12,"YM")&amp;"ヶ月"</f>
        <v>0年0ヶ月</v>
      </c>
    </row>
    <row r="12" spans="1:5" x14ac:dyDescent="0.15">
      <c r="A12" s="734" t="s">
        <v>208</v>
      </c>
      <c r="B12" s="735"/>
      <c r="C12" s="195"/>
      <c r="D12" s="196" t="s">
        <v>209</v>
      </c>
      <c r="E12" s="733"/>
    </row>
    <row r="13" spans="1:5" ht="14.25" x14ac:dyDescent="0.15">
      <c r="C13" s="736" t="s">
        <v>210</v>
      </c>
      <c r="D13" s="737"/>
      <c r="E13" s="197" t="str">
        <f>DATEDIF(B17+B19+B21+B23+B25,B18+B20+B22+B24+B26,"y")&amp;"年"</f>
        <v>0年</v>
      </c>
    </row>
  </sheetData>
  <customSheetViews>
    <customSheetView guid="{72C2F267-5CE3-47BA-8B52-94B1803A7E09}" scale="130" state="hidden">
      <selection activeCell="A13" sqref="A13"/>
      <pageMargins left="0.7" right="0.7" top="0.75" bottom="0.75" header="0.3" footer="0.3"/>
    </customSheetView>
    <customSheetView guid="{78925A13-2FD8-4431-86C4-D51C7C36AF5A}" scale="130" state="hidden">
      <selection activeCell="A13" sqref="A13"/>
      <pageMargins left="0.7" right="0.7" top="0.75" bottom="0.75" header="0.3" footer="0.3"/>
    </customSheetView>
    <customSheetView guid="{2FC9CC9E-4406-4CCB-B928-F038E6A06D60}" scale="130" state="hidden">
      <selection activeCell="A13" sqref="A13"/>
      <pageMargins left="0.7" right="0.7" top="0.75" bottom="0.75" header="0.3" footer="0.3"/>
    </customSheetView>
  </customSheetViews>
  <mergeCells count="20">
    <mergeCell ref="C13:D13"/>
    <mergeCell ref="A9:B9"/>
    <mergeCell ref="E9:E10"/>
    <mergeCell ref="A10:B10"/>
    <mergeCell ref="A11:B11"/>
    <mergeCell ref="E11:E12"/>
    <mergeCell ref="A12:B12"/>
    <mergeCell ref="A5:B5"/>
    <mergeCell ref="E5:E6"/>
    <mergeCell ref="A6:B6"/>
    <mergeCell ref="A7:B7"/>
    <mergeCell ref="E7:E8"/>
    <mergeCell ref="A8:B8"/>
    <mergeCell ref="A1:B1"/>
    <mergeCell ref="C1:E1"/>
    <mergeCell ref="A2:B2"/>
    <mergeCell ref="C2:D2"/>
    <mergeCell ref="A3:B3"/>
    <mergeCell ref="E3:E4"/>
    <mergeCell ref="A4:B4"/>
  </mergeCells>
  <phoneticPr fontId="2"/>
  <conditionalFormatting sqref="A3:E12">
    <cfRule type="containsBlanks" dxfId="1" priority="2">
      <formula>LEN(TRIM(A3))=0</formula>
    </cfRule>
  </conditionalFormatting>
  <conditionalFormatting sqref="A4:B4 A6:B6 A8:B8 A10:B10 A12:B12">
    <cfRule type="containsText" dxfId="0" priority="1" operator="containsText" text="業務内容：">
      <formula>NOT(ISERROR(SEARCH("業務内容：",A4)))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申込書</vt:lpstr>
      <vt:lpstr>format記入用</vt:lpstr>
      <vt:lpstr>受講票</vt:lpstr>
      <vt:lpstr>実務経験証明書</vt:lpstr>
      <vt:lpstr>申込書_記入例</vt:lpstr>
      <vt:lpstr>Sheet1</vt:lpstr>
      <vt:lpstr>実務経験証明書!Print_Area</vt:lpstr>
      <vt:lpstr>受講票!Print_Area</vt:lpstr>
      <vt:lpstr>申込書!Print_Area</vt:lpstr>
      <vt:lpstr>申込書_記入例!Print_Area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福島県建設業協会</dc:creator>
  <cp:lastModifiedBy>Administrator</cp:lastModifiedBy>
  <cp:lastPrinted>2022-10-13T02:20:44Z</cp:lastPrinted>
  <dcterms:created xsi:type="dcterms:W3CDTF">2010-03-30T03:03:23Z</dcterms:created>
  <dcterms:modified xsi:type="dcterms:W3CDTF">2022-11-07T05:46:45Z</dcterms:modified>
</cp:coreProperties>
</file>